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H428" i="1" l="1"/>
  <c r="H416" i="1"/>
  <c r="H372" i="1"/>
  <c r="H384" i="1"/>
  <c r="H333" i="1"/>
  <c r="H260" i="1"/>
  <c r="H247" i="1"/>
  <c r="H176" i="1" l="1"/>
  <c r="H150" i="1"/>
  <c r="G150" i="1"/>
  <c r="F150" i="1"/>
  <c r="E150" i="1"/>
  <c r="G138" i="1"/>
  <c r="F138" i="1"/>
  <c r="E138" i="1"/>
  <c r="H138" i="1"/>
  <c r="H132" i="1"/>
  <c r="G132" i="1"/>
  <c r="F132" i="1"/>
  <c r="E132" i="1"/>
  <c r="D132" i="1"/>
  <c r="H120" i="1"/>
  <c r="G120" i="1"/>
  <c r="F120" i="1"/>
  <c r="E120" i="1"/>
  <c r="H108" i="1"/>
  <c r="G108" i="1"/>
  <c r="F108" i="1"/>
  <c r="E108" i="1"/>
  <c r="H96" i="1"/>
  <c r="G96" i="1"/>
  <c r="F96" i="1"/>
  <c r="E96" i="1"/>
  <c r="G90" i="1"/>
  <c r="F90" i="1"/>
  <c r="E90" i="1"/>
  <c r="H90" i="1"/>
  <c r="G77" i="1"/>
  <c r="F77" i="1"/>
  <c r="E77" i="1"/>
  <c r="H77" i="1"/>
  <c r="G65" i="1"/>
  <c r="F65" i="1"/>
  <c r="E65" i="1"/>
  <c r="H65" i="1"/>
  <c r="G53" i="1"/>
  <c r="F53" i="1"/>
  <c r="E53" i="1"/>
  <c r="H53" i="1"/>
  <c r="H32" i="1"/>
  <c r="G32" i="1"/>
  <c r="F32" i="1"/>
  <c r="E32" i="1"/>
  <c r="G45" i="1"/>
  <c r="F45" i="1"/>
  <c r="E45" i="1"/>
  <c r="H45" i="1"/>
  <c r="G19" i="1"/>
  <c r="F19" i="1"/>
  <c r="E19" i="1"/>
  <c r="H19" i="1"/>
  <c r="E140" i="1" l="1"/>
  <c r="F140" i="1"/>
  <c r="G140" i="1"/>
  <c r="H140" i="1"/>
  <c r="F139" i="1"/>
  <c r="E139" i="1"/>
  <c r="G139" i="1"/>
  <c r="H139" i="1"/>
  <c r="H98" i="1"/>
  <c r="E98" i="1"/>
  <c r="G98" i="1"/>
  <c r="F98" i="1"/>
  <c r="G97" i="1"/>
  <c r="E97" i="1"/>
  <c r="F97" i="1"/>
  <c r="G54" i="1"/>
  <c r="H97" i="1"/>
  <c r="E55" i="1"/>
  <c r="H54" i="1"/>
  <c r="F54" i="1"/>
  <c r="G55" i="1"/>
  <c r="H55" i="1"/>
  <c r="F55" i="1"/>
  <c r="E54" i="1"/>
  <c r="H204" i="1" l="1"/>
  <c r="G204" i="1"/>
  <c r="F204" i="1"/>
  <c r="E204" i="1"/>
  <c r="H163" i="1"/>
  <c r="G163" i="1"/>
  <c r="F163" i="1"/>
  <c r="E163" i="1"/>
</calcChain>
</file>

<file path=xl/sharedStrings.xml><?xml version="1.0" encoding="utf-8"?>
<sst xmlns="http://schemas.openxmlformats.org/spreadsheetml/2006/main" count="1281" uniqueCount="706">
  <si>
    <t>«Согласовано»</t>
  </si>
  <si>
    <t>Б</t>
  </si>
  <si>
    <t>Ж</t>
  </si>
  <si>
    <t>У</t>
  </si>
  <si>
    <t>ЭЦ, ккал</t>
  </si>
  <si>
    <t>№ ТТК</t>
  </si>
  <si>
    <t>Наименование блюда</t>
  </si>
  <si>
    <t>Выход, г</t>
  </si>
  <si>
    <t>Завтрак</t>
  </si>
  <si>
    <t>6,58</t>
  </si>
  <si>
    <t>898</t>
  </si>
  <si>
    <t>Каша молочная овсяная "Геркулес" с маслом</t>
  </si>
  <si>
    <t>4,00</t>
  </si>
  <si>
    <t>868</t>
  </si>
  <si>
    <t>Бутерброд с сыром.</t>
  </si>
  <si>
    <t>1,82</t>
  </si>
  <si>
    <t>1,67</t>
  </si>
  <si>
    <t>13,22</t>
  </si>
  <si>
    <t>75,19</t>
  </si>
  <si>
    <t>986</t>
  </si>
  <si>
    <t>Какао-напиток.</t>
  </si>
  <si>
    <t>200</t>
  </si>
  <si>
    <t>(Какао-порошок, молоко, вода, сахар)</t>
  </si>
  <si>
    <t>-</t>
  </si>
  <si>
    <t>Итого</t>
  </si>
  <si>
    <t>Обед 7-11 лет</t>
  </si>
  <si>
    <t>982</t>
  </si>
  <si>
    <t>Закуска порционированная (помидоры свежие)</t>
  </si>
  <si>
    <t>50</t>
  </si>
  <si>
    <t>Колобки "Приморье" (горбуша) с соусом белым</t>
  </si>
  <si>
    <t>Пюре картофельное</t>
  </si>
  <si>
    <t>160</t>
  </si>
  <si>
    <t>(Картофель, молоко, масло сл., соль йод.)</t>
  </si>
  <si>
    <t>Напиток из ягоды (смородина), протертой с сахаром.</t>
  </si>
  <si>
    <t>(Смородина протертая с сахаром, сахар-песок, вода)</t>
  </si>
  <si>
    <t>Хлеб пшеничный йодированный БХП</t>
  </si>
  <si>
    <t>27</t>
  </si>
  <si>
    <t>1,65</t>
  </si>
  <si>
    <t>0,30</t>
  </si>
  <si>
    <t>9,90</t>
  </si>
  <si>
    <t>48,90</t>
  </si>
  <si>
    <t>Хлеб ржаной БХП</t>
  </si>
  <si>
    <t>25</t>
  </si>
  <si>
    <t>Полдник</t>
  </si>
  <si>
    <t>60</t>
  </si>
  <si>
    <t>0,00</t>
  </si>
  <si>
    <t>9,08</t>
  </si>
  <si>
    <t>36,32</t>
  </si>
  <si>
    <t>663</t>
  </si>
  <si>
    <t>Чай с сахаром</t>
  </si>
  <si>
    <t>(Чай, сахар, вода)</t>
  </si>
  <si>
    <t>40</t>
  </si>
  <si>
    <t>0,88</t>
  </si>
  <si>
    <t>1,51</t>
  </si>
  <si>
    <t>1,13</t>
  </si>
  <si>
    <t>12,61</t>
  </si>
  <si>
    <t>66,65</t>
  </si>
  <si>
    <t>1 066</t>
  </si>
  <si>
    <t>Кофейный напиток злаковый</t>
  </si>
  <si>
    <t>(Кофейный напиток злаковый, молоко, вода, сахар)</t>
  </si>
  <si>
    <t>2,18</t>
  </si>
  <si>
    <t>0,29</t>
  </si>
  <si>
    <t>14,79</t>
  </si>
  <si>
    <t>29</t>
  </si>
  <si>
    <t>0,28</t>
  </si>
  <si>
    <t>0,04</t>
  </si>
  <si>
    <t>Закуска порционированная (огурцы свежие)</t>
  </si>
  <si>
    <t>35</t>
  </si>
  <si>
    <t>523</t>
  </si>
  <si>
    <t>Плов из говядины с овощами</t>
  </si>
  <si>
    <t>9,19</t>
  </si>
  <si>
    <t>36,92</t>
  </si>
  <si>
    <t>431</t>
  </si>
  <si>
    <t>Чай с лимоном</t>
  </si>
  <si>
    <t>200/4</t>
  </si>
  <si>
    <t>(Чай, сахар, лимон, вода)</t>
  </si>
  <si>
    <t>0,60</t>
  </si>
  <si>
    <t>0,20</t>
  </si>
  <si>
    <t>19,00</t>
  </si>
  <si>
    <t>80,20</t>
  </si>
  <si>
    <t>Десерт фруктовый</t>
  </si>
  <si>
    <t>100</t>
  </si>
  <si>
    <t>515</t>
  </si>
  <si>
    <t>Каша молочная гречневая с маслом.</t>
  </si>
  <si>
    <t>2,10</t>
  </si>
  <si>
    <t>14,28</t>
  </si>
  <si>
    <t>68,04</t>
  </si>
  <si>
    <t>28</t>
  </si>
  <si>
    <t>4,74</t>
  </si>
  <si>
    <t>9,60</t>
  </si>
  <si>
    <t>165</t>
  </si>
  <si>
    <t>10,74</t>
  </si>
  <si>
    <t>5,42</t>
  </si>
  <si>
    <t>4,07</t>
  </si>
  <si>
    <t>31,80</t>
  </si>
  <si>
    <t>307</t>
  </si>
  <si>
    <t>Макаронные изделия отварные.</t>
  </si>
  <si>
    <t>150</t>
  </si>
  <si>
    <t>(Макаронные изделия, вода, масло сл., соль йод.)</t>
  </si>
  <si>
    <t>0,15</t>
  </si>
  <si>
    <t>14,61</t>
  </si>
  <si>
    <t>59,04</t>
  </si>
  <si>
    <t>977</t>
  </si>
  <si>
    <t>Чай с мёдом</t>
  </si>
  <si>
    <t>200/20</t>
  </si>
  <si>
    <t>(Чай, мёд, вода)</t>
  </si>
  <si>
    <t>26</t>
  </si>
  <si>
    <t>103</t>
  </si>
  <si>
    <t>95</t>
  </si>
  <si>
    <t>0,23</t>
  </si>
  <si>
    <t>1,00</t>
  </si>
  <si>
    <t>16,80</t>
  </si>
  <si>
    <t>77,10</t>
  </si>
  <si>
    <t>904</t>
  </si>
  <si>
    <t>Напиток из облепихи, протертой с сахаром</t>
  </si>
  <si>
    <t>180</t>
  </si>
  <si>
    <t>(Облепиха протертая, сахар-песок, вода)</t>
  </si>
  <si>
    <t>Солянка Детская</t>
  </si>
  <si>
    <t>Перловка отварная</t>
  </si>
  <si>
    <t>(Крупа перловая, вода, масло сл., соль йод.)</t>
  </si>
  <si>
    <t>22</t>
  </si>
  <si>
    <t>20</t>
  </si>
  <si>
    <t>1 065</t>
  </si>
  <si>
    <t>Пицца с ветчиной и сыром</t>
  </si>
  <si>
    <t>75</t>
  </si>
  <si>
    <t>(Мука пш.в/с, дрожжи прес., кефир, сахар, ветчина, сыр, помидоры, сметана, томат.паста, масло подс., соль йод., кунжут)</t>
  </si>
  <si>
    <t>603</t>
  </si>
  <si>
    <t>Чай с молоком.</t>
  </si>
  <si>
    <t>(Чай, молоко, вода)</t>
  </si>
  <si>
    <t>0,06</t>
  </si>
  <si>
    <t>Зефир</t>
  </si>
  <si>
    <t>5,41</t>
  </si>
  <si>
    <t>4,56</t>
  </si>
  <si>
    <t>35,69</t>
  </si>
  <si>
    <t>205,48</t>
  </si>
  <si>
    <t>623</t>
  </si>
  <si>
    <t>Каша молочная кукурузная с маслом</t>
  </si>
  <si>
    <t>5,58</t>
  </si>
  <si>
    <t>10,52</t>
  </si>
  <si>
    <t>17,30</t>
  </si>
  <si>
    <t>186,18</t>
  </si>
  <si>
    <t>909,01</t>
  </si>
  <si>
    <t>Бутерброд с ветчиной и маслом</t>
  </si>
  <si>
    <t>11,14</t>
  </si>
  <si>
    <t>15,08</t>
  </si>
  <si>
    <t>67,61</t>
  </si>
  <si>
    <t>450,69</t>
  </si>
  <si>
    <t>Суп-лапша домашняя с фрикадельками</t>
  </si>
  <si>
    <t>Котлета "Незнайка" с соусом красным</t>
  </si>
  <si>
    <t>Гарнир каша гречневая рассыпчатая</t>
  </si>
  <si>
    <t>(Крупа гречневая, вода, масло сл., соль йод.)</t>
  </si>
  <si>
    <t>30</t>
  </si>
  <si>
    <t>1,40</t>
  </si>
  <si>
    <t>0,40</t>
  </si>
  <si>
    <t>22,80</t>
  </si>
  <si>
    <t>12,92</t>
  </si>
  <si>
    <t>16,13</t>
  </si>
  <si>
    <t>60,39</t>
  </si>
  <si>
    <t>438,43</t>
  </si>
  <si>
    <t>(Крупа кукурузная, молоко, вода, сахар-песок, соль йод., масло сл.) 150/8</t>
  </si>
  <si>
    <t>(Ветчина, масло сл., хлеб пш.) 20/10/33</t>
  </si>
  <si>
    <t>190</t>
  </si>
  <si>
    <t>Обед 12лет и старше</t>
  </si>
  <si>
    <t>«Утверждаю»</t>
  </si>
  <si>
    <t>Директор__________________</t>
  </si>
  <si>
    <t>Генеральный директор</t>
  </si>
  <si>
    <t>__________________________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</si>
  <si>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</si>
  <si>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</si>
  <si>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</si>
  <si>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</si>
  <si>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ДЕНЬ 1</t>
  </si>
  <si>
    <t>ДЕНЬ 2</t>
  </si>
  <si>
    <t>ДЕНЬ 3</t>
  </si>
  <si>
    <t>Всего7-11 лет</t>
  </si>
  <si>
    <t>Всего 12лет и старше.</t>
  </si>
  <si>
    <t>7,22</t>
  </si>
  <si>
    <t>42,40</t>
  </si>
  <si>
    <t>2,25</t>
  </si>
  <si>
    <t>15,30</t>
  </si>
  <si>
    <t>0,72</t>
  </si>
  <si>
    <t>ДЕНЬ 4</t>
  </si>
  <si>
    <t>ДЕНЬ5</t>
  </si>
  <si>
    <t>694</t>
  </si>
  <si>
    <t>632</t>
  </si>
  <si>
    <t>0,22</t>
  </si>
  <si>
    <t>11,22</t>
  </si>
  <si>
    <t>1,32</t>
  </si>
  <si>
    <t>0,24</t>
  </si>
  <si>
    <t>7,92</t>
  </si>
  <si>
    <t>39,12</t>
  </si>
  <si>
    <t>2,00</t>
  </si>
  <si>
    <t>6,40</t>
  </si>
  <si>
    <t>140,00</t>
  </si>
  <si>
    <t>Борщ с капустой, картофелем и фаршем</t>
  </si>
  <si>
    <t>Биточки рубленные из курицы (карт) с соусом красным</t>
  </si>
  <si>
    <t>36</t>
  </si>
  <si>
    <t>973</t>
  </si>
  <si>
    <t>8,26</t>
  </si>
  <si>
    <t>6,32</t>
  </si>
  <si>
    <t>50,64</t>
  </si>
  <si>
    <t>292,48</t>
  </si>
  <si>
    <t>18,36</t>
  </si>
  <si>
    <t>2,70</t>
  </si>
  <si>
    <t>0,36</t>
  </si>
  <si>
    <t>87,48</t>
  </si>
  <si>
    <t>НЕДЕЛЯ 2</t>
  </si>
  <si>
    <t>ДЕНЬ 6</t>
  </si>
  <si>
    <t>ДЕНЬ 7</t>
  </si>
  <si>
    <t>170</t>
  </si>
  <si>
    <t>Гамбургер.</t>
  </si>
  <si>
    <t>(Мука пш.в/с, вода, яйцо, дрожжи прес., сахар-песок, говядина, масло подс., помидор, сыр, томат.паста, масло сл., кунжут)</t>
  </si>
  <si>
    <t>Кисель детский "Витошка"</t>
  </si>
  <si>
    <t>(Кисель "Витошка", вода)</t>
  </si>
  <si>
    <t>9,50</t>
  </si>
  <si>
    <t>0,44</t>
  </si>
  <si>
    <t>0,08</t>
  </si>
  <si>
    <t>14,20</t>
  </si>
  <si>
    <t>596</t>
  </si>
  <si>
    <t>902</t>
  </si>
  <si>
    <t>ДЕНЬ 8</t>
  </si>
  <si>
    <t>Каша молочная "Улыбка"с маслом</t>
  </si>
  <si>
    <t>Бутерброд с маслом</t>
  </si>
  <si>
    <t>Сок фруктовый в п/у 125</t>
  </si>
  <si>
    <t>53</t>
  </si>
  <si>
    <t>0,25</t>
  </si>
  <si>
    <t>14,25</t>
  </si>
  <si>
    <t>62,77</t>
  </si>
  <si>
    <t>1 084</t>
  </si>
  <si>
    <t>13,13</t>
  </si>
  <si>
    <t>13,28</t>
  </si>
  <si>
    <t>32</t>
  </si>
  <si>
    <t>5,24</t>
  </si>
  <si>
    <t>2,40</t>
  </si>
  <si>
    <t>0,32</t>
  </si>
  <si>
    <t>16,32</t>
  </si>
  <si>
    <t>77,76</t>
  </si>
  <si>
    <t>11,88</t>
  </si>
  <si>
    <t>ДЕНЬ 9</t>
  </si>
  <si>
    <t>Бутерброд с сыром и маслом</t>
  </si>
  <si>
    <t>Рассольник "Лениградский" с фрикадельками</t>
  </si>
  <si>
    <t>Мясо тушеное с морковью и луком</t>
  </si>
  <si>
    <t>Компот из смеси сухофруктов с витамином С.</t>
  </si>
  <si>
    <t>(Смесь сухофруктов, сахар-песок, лимон.кислота, аскорб.кислота)</t>
  </si>
  <si>
    <t>90</t>
  </si>
  <si>
    <t>893</t>
  </si>
  <si>
    <t>7,74</t>
  </si>
  <si>
    <t>12,16</t>
  </si>
  <si>
    <t>136,51</t>
  </si>
  <si>
    <t>167</t>
  </si>
  <si>
    <t>13,90</t>
  </si>
  <si>
    <t>4,55</t>
  </si>
  <si>
    <t>675</t>
  </si>
  <si>
    <t>0,57</t>
  </si>
  <si>
    <t>19,55</t>
  </si>
  <si>
    <t>80,48</t>
  </si>
  <si>
    <t>611</t>
  </si>
  <si>
    <t>55,89</t>
  </si>
  <si>
    <t>13,83</t>
  </si>
  <si>
    <t>(Говядина, морковь, лук репч., масло подс., мука, томат.паста, соль йод.)50/70</t>
  </si>
  <si>
    <t>24</t>
  </si>
  <si>
    <t>14,26</t>
  </si>
  <si>
    <t>16,68</t>
  </si>
  <si>
    <t>5,46</t>
  </si>
  <si>
    <t>6,50</t>
  </si>
  <si>
    <t>4,88</t>
  </si>
  <si>
    <t>38,16</t>
  </si>
  <si>
    <t>12,24</t>
  </si>
  <si>
    <t>ДЕНЬ 10</t>
  </si>
  <si>
    <t>Рис отварной</t>
  </si>
  <si>
    <t>(Крупа рисовая, вода, масло сл., соль йод.)</t>
  </si>
  <si>
    <t>Пюре фруктовое</t>
  </si>
  <si>
    <t>125</t>
  </si>
  <si>
    <t>Мармелад желейный</t>
  </si>
  <si>
    <t>4,60</t>
  </si>
  <si>
    <t>14,68</t>
  </si>
  <si>
    <t>15,39</t>
  </si>
  <si>
    <t>552</t>
  </si>
  <si>
    <t>1,11</t>
  </si>
  <si>
    <t>18,67</t>
  </si>
  <si>
    <t>85,67</t>
  </si>
  <si>
    <t>13,75</t>
  </si>
  <si>
    <t>55,00</t>
  </si>
  <si>
    <t>55</t>
  </si>
  <si>
    <t>4,33</t>
  </si>
  <si>
    <t>60,10</t>
  </si>
  <si>
    <t>235,70</t>
  </si>
  <si>
    <t>1 707,29</t>
  </si>
  <si>
    <t>Каша молочная "Дружба" с маслом.</t>
  </si>
  <si>
    <t>(Крупа пшено, крупа рисовая, молоко, вода, сахар-песок, соль йод., масло сл.)160/7</t>
  </si>
  <si>
    <t>(Сыр, масло сл., хлеб пш.)20/15/27</t>
  </si>
  <si>
    <t>Суп картофельный с бобовыми, с фаршем</t>
  </si>
  <si>
    <t>(Говядина, картофель, горох, лук репч., морковь, масло подс., соль йод.) 20/180</t>
  </si>
  <si>
    <t>(Говядина, хлеб пш., молоко, лук репч., вода, яйцо, сухарь панир., масло подс., соль йод., соус красный основной)70/30</t>
  </si>
  <si>
    <t>Напиток из ягоды (брусника), протертой с сахаром</t>
  </si>
  <si>
    <t>(Брусника протертая с сахаром, сахар-песок, вода)</t>
  </si>
  <si>
    <t>371</t>
  </si>
  <si>
    <t>0,09</t>
  </si>
  <si>
    <t>15,82</t>
  </si>
  <si>
    <t>1 083</t>
  </si>
  <si>
    <t>(Фрикадельки мясные, лапша Роллтон, морковь, лук репч., масло подс., соль йод.)30/220</t>
  </si>
  <si>
    <t>(Филе куриное, свинина, картофель, вода, яйцо, сухарь панир., масло сл., соль йод., соус красный основной)70/20</t>
  </si>
  <si>
    <t>1,50</t>
  </si>
  <si>
    <t>НЕДЕЛЯ 3</t>
  </si>
  <si>
    <t>"18"  декабря 2023 г.</t>
  </si>
  <si>
    <t>Булочка "Вертута с яблоками"</t>
  </si>
  <si>
    <t>(Мука пш. в/с., яйцо, сахар-песок, дрожжи прес., вода, масло сл., соль йод., яблоки св., сахарная пудра, масло подс.)</t>
  </si>
  <si>
    <t>Мандарин.</t>
  </si>
  <si>
    <t>(Фрикадельки мясные, лапша Роллтон, морковь, лук репч., масло подс., соль йод.) 30/170</t>
  </si>
  <si>
    <t>0,21</t>
  </si>
  <si>
    <t>Каша молочная манная(жидкая) с маслом</t>
  </si>
  <si>
    <t>(Крупа манная, молоко, вода, сахар-песок, соль йод., масло сл.)150/5</t>
  </si>
  <si>
    <t>Бутерброд с ветчиной и сыром</t>
  </si>
  <si>
    <t>(Ветчина, сыр, хлеб пш.) 20/15/26</t>
  </si>
  <si>
    <t>909</t>
  </si>
  <si>
    <t>Борщ с капустой, картофелем и говядиной</t>
  </si>
  <si>
    <t>(Говядина, свекла, картофель, капуста, морковь, лук репч., томат.паста, мука, масло подс., сахар-песок, зелень сухая, соль йод.)20/200</t>
  </si>
  <si>
    <t>Тефтели  II вариант с соусом красным</t>
  </si>
  <si>
    <t>(Говядина, крупа рисовая, вода, лук репч., мука,  масло подс., соль йод., соус красный основной)70/20</t>
  </si>
  <si>
    <t>Напиток из ягоды (клюква), протертой с сахаром</t>
  </si>
  <si>
    <t>(Клюква протертая с сахаром, сахар-песок, вода)</t>
  </si>
  <si>
    <t>Зефир Ванильный в шок.глазури 1 шт</t>
  </si>
  <si>
    <t>0,10</t>
  </si>
  <si>
    <t>2,63</t>
  </si>
  <si>
    <t>0,35</t>
  </si>
  <si>
    <t>17,85</t>
  </si>
  <si>
    <t>(Говядина, свекла, картофель, капуста, морковь, лук репч., томат.паста, мука, масло подс., сахар-песок, зелень сухая, соль йод.) 30/250</t>
  </si>
  <si>
    <t>(Говядина, крупа рисовая, вода, лук репч., мука,  масло подс., соль йод., соус красный основной)70/30</t>
  </si>
  <si>
    <t>34</t>
  </si>
  <si>
    <t>Зефир Ванильный в шок.глазури</t>
  </si>
  <si>
    <t>Самса "Детская"</t>
  </si>
  <si>
    <t>(Тесто слоеное, говядина, лук репч., масло подс., мука, яйцо, соль йод.)</t>
  </si>
  <si>
    <t>(Говядина, картофель, горох, лук репч., морковь, масло подс., соль йод.)30/250</t>
  </si>
  <si>
    <t>4,12</t>
  </si>
  <si>
    <t>5,96</t>
  </si>
  <si>
    <t>26,80</t>
  </si>
  <si>
    <t>3,00</t>
  </si>
  <si>
    <t>20,40</t>
  </si>
  <si>
    <t>Пирожки печеные с картофелем</t>
  </si>
  <si>
    <t>(Мука пш.в/с, вода, яйцо, сахар-песок, дрожжи прес., масло сл., картофель, лук репч., соль йод., масло подс.)</t>
  </si>
  <si>
    <t>Сок фруктовый в потребительской упаковке 1 шт</t>
  </si>
  <si>
    <t>Мармелад в индивидуальной упаковке</t>
  </si>
  <si>
    <t>7,00</t>
  </si>
  <si>
    <t>Каша молочная пшенная "Боярская" с изюмом</t>
  </si>
  <si>
    <t>(Крупа пшено, изюм, молоко, вода, сахар-песок, масло сл., соль йод.)</t>
  </si>
  <si>
    <t>(Масло сл., хлеб пш.)13/29</t>
  </si>
  <si>
    <t>(Говядина, ветчина, картофель, лук репч., огурцы сол., томат.паста, масло подсол., соль йод.)20/180</t>
  </si>
  <si>
    <t>Мясо тушеное</t>
  </si>
  <si>
    <t>(Говядина, лук репч., масло подс., томат.паста, соль йод.)50/50</t>
  </si>
  <si>
    <t>Компот из изюма с витамином С.</t>
  </si>
  <si>
    <t>(Изюм, сахар-песок, лимон.кислота, аскорб.кислота)</t>
  </si>
  <si>
    <t>0,55</t>
  </si>
  <si>
    <t>1,90</t>
  </si>
  <si>
    <t>996</t>
  </si>
  <si>
    <t>1 036</t>
  </si>
  <si>
    <t>0,43</t>
  </si>
  <si>
    <t>21,06</t>
  </si>
  <si>
    <t>88,51</t>
  </si>
  <si>
    <t>435</t>
  </si>
  <si>
    <t>Пицца "Кольцоне" с огурцом</t>
  </si>
  <si>
    <t>120</t>
  </si>
  <si>
    <t>(Мука, кефир, дрожжи прес., сахар-песок, соль йод., сметана, томат.паста, ветчина, помидоры, сыр Российский, огурцы сол., масло подс.)</t>
  </si>
  <si>
    <t>9,70</t>
  </si>
  <si>
    <t>34,00</t>
  </si>
  <si>
    <t>274,99</t>
  </si>
  <si>
    <t>1 082</t>
  </si>
  <si>
    <t>13,17</t>
  </si>
  <si>
    <t>10,81</t>
  </si>
  <si>
    <t>52,67</t>
  </si>
  <si>
    <t>360,66</t>
  </si>
  <si>
    <t>54,59</t>
  </si>
  <si>
    <t>58,61</t>
  </si>
  <si>
    <t>212,03</t>
  </si>
  <si>
    <t>1 594,00</t>
  </si>
  <si>
    <t>55,02</t>
  </si>
  <si>
    <t>59,66</t>
  </si>
  <si>
    <t>237,24</t>
  </si>
  <si>
    <t>1 706,02</t>
  </si>
  <si>
    <t>(Говядина, ветчина, картофель, лук репч., огурцы сол., томат.паста, масло подсол., соль йод.)25/200</t>
  </si>
  <si>
    <t>(Говядина, лук репч., масло подс., томат.паста, соль йод.)60/60</t>
  </si>
  <si>
    <t>6,18</t>
  </si>
  <si>
    <t>5,25</t>
  </si>
  <si>
    <t>7,56</t>
  </si>
  <si>
    <t>16,91</t>
  </si>
  <si>
    <t>16,85</t>
  </si>
  <si>
    <t>1,56</t>
  </si>
  <si>
    <t>1,58</t>
  </si>
  <si>
    <t>34,07</t>
  </si>
  <si>
    <t>28,09</t>
  </si>
  <si>
    <t>95,05</t>
  </si>
  <si>
    <t>Бульон с мясными фрикадельками</t>
  </si>
  <si>
    <t>(Фрикадельки мясные, морковь, лук репч., чеснок, приправа, соль йод.)30/220</t>
  </si>
  <si>
    <t>(Говядина, крупа рисовая, вода, морковь, лук репч., масло подс., томат.паста, соль йод.)50/150</t>
  </si>
  <si>
    <t>Напиток из шиповника</t>
  </si>
  <si>
    <t>(Шиповник, вода, лимон, сахар-песок)</t>
  </si>
  <si>
    <t>3,86</t>
  </si>
  <si>
    <t>5,00</t>
  </si>
  <si>
    <t>1,31</t>
  </si>
  <si>
    <t>65,70</t>
  </si>
  <si>
    <t>1 079</t>
  </si>
  <si>
    <t>18,25</t>
  </si>
  <si>
    <t>27,46</t>
  </si>
  <si>
    <t>39,51</t>
  </si>
  <si>
    <t>478,18</t>
  </si>
  <si>
    <t>0,07</t>
  </si>
  <si>
    <t>53,99</t>
  </si>
  <si>
    <t>667</t>
  </si>
  <si>
    <t>25,74</t>
  </si>
  <si>
    <t>33,05</t>
  </si>
  <si>
    <t>89,90</t>
  </si>
  <si>
    <t>760,03</t>
  </si>
  <si>
    <t>16,88</t>
  </si>
  <si>
    <t>25,40</t>
  </si>
  <si>
    <t>36,55</t>
  </si>
  <si>
    <t>(Фрикадельки мясные, морковь, лук репч., чеснок, приправа, соль йод.)20/170</t>
  </si>
  <si>
    <t>(Говядина, крупа рисовая, вода, морковь, лук репч., масло подс., томат.паста, соль йод.)45/140</t>
  </si>
  <si>
    <t>45,85</t>
  </si>
  <si>
    <t>57,87</t>
  </si>
  <si>
    <t>208,93</t>
  </si>
  <si>
    <t>1 540,00</t>
  </si>
  <si>
    <t>49,31</t>
  </si>
  <si>
    <t>61,35</t>
  </si>
  <si>
    <t>219,11</t>
  </si>
  <si>
    <t>1 625,89</t>
  </si>
  <si>
    <t>Хачапури "Школьник"</t>
  </si>
  <si>
    <t>(Мука, вода, яйцо, сахар-песок, дрожжи прес., сыр, картофель, соль йод., масло подс.)</t>
  </si>
  <si>
    <t>Сок фруктовый в п/у 1 шт</t>
  </si>
  <si>
    <t>11,87</t>
  </si>
  <si>
    <t>8,28</t>
  </si>
  <si>
    <t>37,67</t>
  </si>
  <si>
    <t>272,68</t>
  </si>
  <si>
    <t>68</t>
  </si>
  <si>
    <t>21,39</t>
  </si>
  <si>
    <t>85,56</t>
  </si>
  <si>
    <t>Каша молочная пшенная</t>
  </si>
  <si>
    <t>145</t>
  </si>
  <si>
    <t>(Крупа пшено, молоко, вода, сахар-песок, соль йод.)</t>
  </si>
  <si>
    <t>Кекс с шоколадными каплями в капсуле 60 гр. (конд.цех)</t>
  </si>
  <si>
    <t>10,20</t>
  </si>
  <si>
    <t>12,17</t>
  </si>
  <si>
    <t>17,87</t>
  </si>
  <si>
    <t>68,44</t>
  </si>
  <si>
    <t>483,20</t>
  </si>
  <si>
    <t>Суп из овощей с фрикадельками</t>
  </si>
  <si>
    <t>(Фрикадельки мясные, картофель, капуста, лук репч., морковь, горошек зеленый конс., сметана, масло сл., соль йод.)30/170</t>
  </si>
  <si>
    <t>(Горбуша, крупа рисовая, лук репч., яйцо, масло подс., соль йод., соус белый основной)70/20</t>
  </si>
  <si>
    <t>200/3</t>
  </si>
  <si>
    <t>Сок фруктовый в потребительской упаковке</t>
  </si>
  <si>
    <t>7,86</t>
  </si>
  <si>
    <t>127</t>
  </si>
  <si>
    <t>8,27</t>
  </si>
  <si>
    <t>256</t>
  </si>
  <si>
    <t>3,09</t>
  </si>
  <si>
    <t>4,47</t>
  </si>
  <si>
    <t>20,10</t>
  </si>
  <si>
    <t>9,14</t>
  </si>
  <si>
    <t>22,38</t>
  </si>
  <si>
    <t>20,36</t>
  </si>
  <si>
    <t>76,37</t>
  </si>
  <si>
    <t>(Фрикадельки мясные, картофель, капуста, лук репч., морковь, горошек зеленый конс., сметана, масло сл., соль йод.)30/250</t>
  </si>
  <si>
    <t>(Горбуша, крупа рисовая, лук репч., яйцо, масло подс., соль йод., соус белый основной)70/30</t>
  </si>
  <si>
    <t>6,07</t>
  </si>
  <si>
    <t>9,80</t>
  </si>
  <si>
    <t>11,00</t>
  </si>
  <si>
    <t>13,19</t>
  </si>
  <si>
    <t>5,83</t>
  </si>
  <si>
    <t>1,78</t>
  </si>
  <si>
    <t>10,69</t>
  </si>
  <si>
    <t>29,22</t>
  </si>
  <si>
    <t>26,02</t>
  </si>
  <si>
    <t>104,16</t>
  </si>
  <si>
    <t>Кокрок "Малыш"</t>
  </si>
  <si>
    <t>(Мука пш.в/с, яйцо, молоко, сахар-песок, масло сл., молоко, сода, соль йод., сгущ.вар., масло подс.)</t>
  </si>
  <si>
    <t>Молоко питьевое</t>
  </si>
  <si>
    <t>175</t>
  </si>
  <si>
    <t>9,16</t>
  </si>
  <si>
    <t>13,21</t>
  </si>
  <si>
    <t>52,57</t>
  </si>
  <si>
    <t>365,77</t>
  </si>
  <si>
    <t>696</t>
  </si>
  <si>
    <t>4,67</t>
  </si>
  <si>
    <t>4,20</t>
  </si>
  <si>
    <t>8,23</t>
  </si>
  <si>
    <t>89,39</t>
  </si>
  <si>
    <t>997</t>
  </si>
  <si>
    <t>17,41</t>
  </si>
  <si>
    <t>60,80</t>
  </si>
  <si>
    <t>455,16</t>
  </si>
  <si>
    <t>48,38</t>
  </si>
  <si>
    <t>55,63</t>
  </si>
  <si>
    <t>205,60</t>
  </si>
  <si>
    <t>1 516,58</t>
  </si>
  <si>
    <t>55,22</t>
  </si>
  <si>
    <t>61,29</t>
  </si>
  <si>
    <t>233,39</t>
  </si>
  <si>
    <t>1 706,07</t>
  </si>
  <si>
    <t>(Хлопья Геркулес, молоко, вода, сахар-песок, соль йод., масло сл.)160/10</t>
  </si>
  <si>
    <t>(Сыр, хлеб пш.)20/25</t>
  </si>
  <si>
    <t>6,45</t>
  </si>
  <si>
    <t>27,62</t>
  </si>
  <si>
    <t>201,21</t>
  </si>
  <si>
    <t>5,14</t>
  </si>
  <si>
    <t>3,66</t>
  </si>
  <si>
    <t>17,21</t>
  </si>
  <si>
    <t>122,32</t>
  </si>
  <si>
    <t>11,74</t>
  </si>
  <si>
    <t>10,87</t>
  </si>
  <si>
    <t>59,44</t>
  </si>
  <si>
    <t>382,58</t>
  </si>
  <si>
    <t>(Говядина, свекла, картофель, капуста, морковь, лук репч., томат.паста, мука, масло подс., сахар-песок, зелень сухая, соль йод.)50/180</t>
  </si>
  <si>
    <t>Котлета "Домашняя" с соусом красным</t>
  </si>
  <si>
    <t>(Говядина, свинина, хлеб пш., вода, лук репч., яйцо, сухарь панир., масло подс., соль йод.,  соус красный основной)70/20</t>
  </si>
  <si>
    <t>3,52</t>
  </si>
  <si>
    <t>5,12</t>
  </si>
  <si>
    <t>9,59</t>
  </si>
  <si>
    <t>98,45</t>
  </si>
  <si>
    <t>14,66</t>
  </si>
  <si>
    <t>10,05</t>
  </si>
  <si>
    <t>210,56</t>
  </si>
  <si>
    <t>246</t>
  </si>
  <si>
    <t>6,20</t>
  </si>
  <si>
    <t>37,98</t>
  </si>
  <si>
    <t>219,36</t>
  </si>
  <si>
    <t>24,36</t>
  </si>
  <si>
    <t>25,81</t>
  </si>
  <si>
    <t>125,94</t>
  </si>
  <si>
    <t>833,46</t>
  </si>
  <si>
    <t>(Говядина, свекла, картофель, капуста, морковь, лук репч., томат.паста, мука, масло подс., сахар-песок, зелень сухая, соль йод.)25/230</t>
  </si>
  <si>
    <t>6,69</t>
  </si>
  <si>
    <t>12,53</t>
  </si>
  <si>
    <t>128,74</t>
  </si>
  <si>
    <t>27,51</t>
  </si>
  <si>
    <t>28,96</t>
  </si>
  <si>
    <t>141,54</t>
  </si>
  <si>
    <t>936,87</t>
  </si>
  <si>
    <t>Хот-дог закрытый.</t>
  </si>
  <si>
    <t>(Мука пш., вода сахар-песок, яйцо кур., масло сл., дрожжи, сосиска молоч., томат.паста, сыр., огурцы конс., масло подсл., соль йод.)</t>
  </si>
  <si>
    <t>38</t>
  </si>
  <si>
    <t>30,83</t>
  </si>
  <si>
    <t>304,79</t>
  </si>
  <si>
    <t>589</t>
  </si>
  <si>
    <t>30,17</t>
  </si>
  <si>
    <t>120,84</t>
  </si>
  <si>
    <t>10,82</t>
  </si>
  <si>
    <t>70,19</t>
  </si>
  <si>
    <t>462,55</t>
  </si>
  <si>
    <t>50,07</t>
  </si>
  <si>
    <t>271,18</t>
  </si>
  <si>
    <t>1 781,99</t>
  </si>
  <si>
    <t>46,92</t>
  </si>
  <si>
    <t>52,07</t>
  </si>
  <si>
    <t>255,57</t>
  </si>
  <si>
    <t>1 678,58</t>
  </si>
  <si>
    <t>(Крупа кукурузная, молоко, вода, сахар-песок, соль йод., масло сл.)150/6</t>
  </si>
  <si>
    <t>(Ветчина, сыр, хлеб пш.)20/15/40</t>
  </si>
  <si>
    <t>5,34</t>
  </si>
  <si>
    <t>4,50</t>
  </si>
  <si>
    <t>35,24</t>
  </si>
  <si>
    <t>202,88</t>
  </si>
  <si>
    <t>10,00</t>
  </si>
  <si>
    <t>176,23</t>
  </si>
  <si>
    <t>17,16</t>
  </si>
  <si>
    <t>68,86</t>
  </si>
  <si>
    <t>454,30</t>
  </si>
  <si>
    <t>(Фрикадельки мясные, картофель, морковь, огурцы солен., лук репч., крупа перловая, масло подс., соль йод.)10/180</t>
  </si>
  <si>
    <t>(Говядина, крупа рисовая, вода, морковь, лук репч., масло подс., томат.паста, соль йод.)40/145</t>
  </si>
  <si>
    <t>Напиток овсяный в п/у</t>
  </si>
  <si>
    <t>7,35</t>
  </si>
  <si>
    <t>11,55</t>
  </si>
  <si>
    <t>0,54</t>
  </si>
  <si>
    <t>18,57</t>
  </si>
  <si>
    <t>26,57</t>
  </si>
  <si>
    <t>39,59</t>
  </si>
  <si>
    <t>103,79</t>
  </si>
  <si>
    <t>(Фрикадельки мясные, картофель, морковь, огурцы солен., лук репч., крупа перловая, масло подс., соль йод.)20/180</t>
  </si>
  <si>
    <t>(Говядина, крупа рисовая, вода, морковь, лук репч., масло подс., томат.паста, соль йод.)45/160</t>
  </si>
  <si>
    <t>18,71</t>
  </si>
  <si>
    <t>28,15</t>
  </si>
  <si>
    <t>40,50</t>
  </si>
  <si>
    <t>490,13</t>
  </si>
  <si>
    <t>29,55</t>
  </si>
  <si>
    <t>42,85</t>
  </si>
  <si>
    <t>115,44</t>
  </si>
  <si>
    <t>964,01</t>
  </si>
  <si>
    <t>Пирожки печеные с мясом и луком</t>
  </si>
  <si>
    <t>(Мука пш.в/с, вода, яйцо, сахар-песок, дрожжи прес., масло сл., говядина, лук репч., соль йод., масло подс.)</t>
  </si>
  <si>
    <t>13,80</t>
  </si>
  <si>
    <t>36,89</t>
  </si>
  <si>
    <t>312,21</t>
  </si>
  <si>
    <t>12,41</t>
  </si>
  <si>
    <t>51,14</t>
  </si>
  <si>
    <t>374,98</t>
  </si>
  <si>
    <t>58,41</t>
  </si>
  <si>
    <t>64,25</t>
  </si>
  <si>
    <t>223,79</t>
  </si>
  <si>
    <t>1 705,46</t>
  </si>
  <si>
    <t>61,39</t>
  </si>
  <si>
    <t>67,50</t>
  </si>
  <si>
    <t>235,45</t>
  </si>
  <si>
    <t>1 793,29</t>
  </si>
  <si>
    <t>(Крупа гречневая, молоко, вода, сахар-песок, соль йод., масло сл.)150/5</t>
  </si>
  <si>
    <t>Бутерброд с джемом и маслом</t>
  </si>
  <si>
    <t>(Джем, масло сл., хлеб пш.)20/15/25</t>
  </si>
  <si>
    <t>5,35</t>
  </si>
  <si>
    <t>5,51</t>
  </si>
  <si>
    <t>27,85</t>
  </si>
  <si>
    <t>182,39</t>
  </si>
  <si>
    <t>2,43</t>
  </si>
  <si>
    <t>7,55</t>
  </si>
  <si>
    <t>29,75</t>
  </si>
  <si>
    <t>196,67</t>
  </si>
  <si>
    <t>779</t>
  </si>
  <si>
    <t>9,29</t>
  </si>
  <si>
    <t>14,19</t>
  </si>
  <si>
    <t>70,21</t>
  </si>
  <si>
    <t>445,71</t>
  </si>
  <si>
    <t>Пельмени отварные в бульоне</t>
  </si>
  <si>
    <t>(Пельмени, бульон, соль йод., специи)110/120</t>
  </si>
  <si>
    <t>(Говядина, морковь, лук репч., масло подс., мука, томат.паста, соль йод.)50/50</t>
  </si>
  <si>
    <t>(Пельмени, бульон, соль йод., специи)140/120</t>
  </si>
  <si>
    <t>15,02</t>
  </si>
  <si>
    <t>35,14</t>
  </si>
  <si>
    <t>46,03</t>
  </si>
  <si>
    <t>5,13</t>
  </si>
  <si>
    <t>4,59</t>
  </si>
  <si>
    <t>35,48</t>
  </si>
  <si>
    <t>585</t>
  </si>
  <si>
    <t>37,90</t>
  </si>
  <si>
    <t>56,94</t>
  </si>
  <si>
    <t>118,76</t>
  </si>
  <si>
    <t>31,09</t>
  </si>
  <si>
    <t>40,72</t>
  </si>
  <si>
    <t>4,28</t>
  </si>
  <si>
    <t>3,83</t>
  </si>
  <si>
    <t>29,57</t>
  </si>
  <si>
    <t>31,54</t>
  </si>
  <si>
    <t>49,09</t>
  </si>
  <si>
    <t>98,20</t>
  </si>
  <si>
    <t>9,06</t>
  </si>
  <si>
    <t>14,59</t>
  </si>
  <si>
    <t>24,66</t>
  </si>
  <si>
    <t>266,25</t>
  </si>
  <si>
    <t>43,89</t>
  </si>
  <si>
    <t>177,82</t>
  </si>
  <si>
    <t>14,65</t>
  </si>
  <si>
    <t>77,63</t>
  </si>
  <si>
    <t>480,38</t>
  </si>
  <si>
    <t>50,33</t>
  </si>
  <si>
    <t>77,93</t>
  </si>
  <si>
    <t>246,04</t>
  </si>
  <si>
    <t>1 886,83</t>
  </si>
  <si>
    <t>56,69</t>
  </si>
  <si>
    <t>85,78</t>
  </si>
  <si>
    <t>266,61</t>
  </si>
  <si>
    <t>2 065,16</t>
  </si>
  <si>
    <t>(Хлопья Геркулес, крупа рисовая, молоко, вода, сахар-песок, соль йод., масло сл.)150/5</t>
  </si>
  <si>
    <t>(Сыр, масло сл., хлеб пш.)16/10/25</t>
  </si>
  <si>
    <t>5,31</t>
  </si>
  <si>
    <t>6,13</t>
  </si>
  <si>
    <t>29,25</t>
  </si>
  <si>
    <t>193,41</t>
  </si>
  <si>
    <t>11,19</t>
  </si>
  <si>
    <t>12,23</t>
  </si>
  <si>
    <t>175,88</t>
  </si>
  <si>
    <t>13,71</t>
  </si>
  <si>
    <t>18,99</t>
  </si>
  <si>
    <t>54,70</t>
  </si>
  <si>
    <t>444,48</t>
  </si>
  <si>
    <t>Закуска порционированная (кукуруза консервированная)</t>
  </si>
  <si>
    <t>45</t>
  </si>
  <si>
    <t>(Фрикадельки мясные, морковь, лук репч., чеснок, приправа, соль йод.)20/180</t>
  </si>
  <si>
    <t>Биточки из курицы с соусом красным</t>
  </si>
  <si>
    <t>(Филе куриное, батон, вода, лук репч., яйцо, сухарь панир., масло сл., соль йод., соус красный основной)70/30</t>
  </si>
  <si>
    <t>0,18</t>
  </si>
  <si>
    <t>6,44</t>
  </si>
  <si>
    <t>984</t>
  </si>
  <si>
    <t>1,05</t>
  </si>
  <si>
    <t>14,60</t>
  </si>
  <si>
    <t>6,47</t>
  </si>
  <si>
    <t>1 069</t>
  </si>
  <si>
    <t>0,19</t>
  </si>
  <si>
    <t>27,43</t>
  </si>
  <si>
    <t>15,32</t>
  </si>
  <si>
    <t>91,51</t>
  </si>
  <si>
    <t>12,60</t>
  </si>
  <si>
    <t>12,78</t>
  </si>
  <si>
    <t>28,79</t>
  </si>
  <si>
    <t>280,58</t>
  </si>
  <si>
    <t>12,83</t>
  </si>
  <si>
    <t>13,78</t>
  </si>
  <si>
    <t>45,59</t>
  </si>
  <si>
    <t>357,69</t>
  </si>
  <si>
    <t>53,96</t>
  </si>
  <si>
    <t>48,08</t>
  </si>
  <si>
    <t>191,80</t>
  </si>
  <si>
    <t>1 415,81</t>
  </si>
  <si>
    <t>(Фрикадельки мясные, морковь, лук репч., чеснок, приправа, соль йод.)30/250</t>
  </si>
  <si>
    <t>Напиток из свежих ягод (смородина)</t>
  </si>
  <si>
    <t>4,32</t>
  </si>
  <si>
    <t>5,60</t>
  </si>
  <si>
    <t>1,47</t>
  </si>
  <si>
    <t>15,28</t>
  </si>
  <si>
    <t>666,01</t>
  </si>
  <si>
    <t>31,75</t>
  </si>
  <si>
    <t>18,46</t>
  </si>
  <si>
    <t>110,09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</si>
</sst>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8"/>
      <name val="Arial"/>
    </font>
    <font>
      <sz val="10"/>
      <name val="Times New Roman"/>
    </font>
    <font>
      <b/>
      <u/>
      <sz val="8"/>
      <name val="Times New Roman"/>
      <family val="2"/>
    </font>
    <font>
      <b/>
      <sz val="6"/>
      <name val="Times New Roman"/>
    </font>
    <font>
      <sz val="7"/>
      <name val="Times New Roman"/>
      <family val="2"/>
    </font>
    <font>
      <b/>
      <sz val="7"/>
      <name val="Times New Roman"/>
      <family val="2"/>
    </font>
    <font>
      <b/>
      <sz val="8"/>
      <name val="Arial"/>
    </font>
    <font>
      <b/>
      <sz val="8"/>
      <name val="Times New Roman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sz val="8"/>
      <name val="Times New Roman"/>
      <family val="2"/>
    </font>
    <font>
      <b/>
      <sz val="8"/>
      <name val="Times New Roman"/>
      <family val="2"/>
    </font>
    <font>
      <sz val="6"/>
      <name val="Times New Roman"/>
      <family val="2"/>
    </font>
    <font>
      <sz val="8"/>
      <name val="Times New Roman"/>
    </font>
    <font>
      <b/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2" fillId="0" borderId="0"/>
    <xf numFmtId="0" fontId="15" fillId="0" borderId="0"/>
  </cellStyleXfs>
  <cellXfs count="14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0" fontId="11" fillId="0" borderId="0" xfId="1" applyFont="1" applyFill="1" applyBorder="1"/>
    <xf numFmtId="0" fontId="10" fillId="0" borderId="0" xfId="1" applyFont="1" applyFill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9" fillId="0" borderId="5" xfId="2" applyFont="1" applyBorder="1" applyAlignment="1">
      <alignment horizontal="center" vertical="center"/>
    </xf>
    <xf numFmtId="0" fontId="14" fillId="0" borderId="0" xfId="1" applyFont="1" applyBorder="1" applyAlignment="1"/>
    <xf numFmtId="0" fontId="11" fillId="0" borderId="0" xfId="0" applyFont="1"/>
    <xf numFmtId="0" fontId="0" fillId="3" borderId="0" xfId="0" applyFill="1"/>
    <xf numFmtId="0" fontId="10" fillId="3" borderId="0" xfId="1" applyFont="1" applyFill="1" applyBorder="1" applyAlignment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5" fillId="0" borderId="0" xfId="0" applyFont="1"/>
    <xf numFmtId="0" fontId="17" fillId="0" borderId="5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/>
    </xf>
    <xf numFmtId="0" fontId="0" fillId="0" borderId="0" xfId="0"/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0" fillId="0" borderId="0" xfId="0"/>
    <xf numFmtId="0" fontId="8" fillId="0" borderId="5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15" fillId="3" borderId="0" xfId="0" applyFont="1" applyFill="1"/>
    <xf numFmtId="0" fontId="9" fillId="3" borderId="0" xfId="1" applyFont="1" applyFill="1" applyBorder="1" applyAlignment="1"/>
    <xf numFmtId="0" fontId="8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left"/>
    </xf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left"/>
    </xf>
    <xf numFmtId="0" fontId="8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/>
    </xf>
    <xf numFmtId="0" fontId="18" fillId="0" borderId="5" xfId="2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5" xfId="2" applyFont="1" applyBorder="1" applyAlignment="1">
      <alignment horizontal="left" vertical="center"/>
    </xf>
    <xf numFmtId="0" fontId="16" fillId="0" borderId="9" xfId="2" applyFont="1" applyBorder="1" applyAlignment="1">
      <alignment horizontal="center"/>
    </xf>
    <xf numFmtId="0" fontId="16" fillId="0" borderId="10" xfId="2" applyFont="1" applyBorder="1" applyAlignment="1">
      <alignment horizontal="center"/>
    </xf>
    <xf numFmtId="0" fontId="16" fillId="0" borderId="11" xfId="2" applyFont="1" applyBorder="1" applyAlignment="1">
      <alignment horizontal="center"/>
    </xf>
    <xf numFmtId="0" fontId="8" fillId="0" borderId="5" xfId="2" applyFont="1" applyBorder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5" xfId="2" applyFont="1" applyBorder="1" applyAlignment="1">
      <alignment horizontal="center"/>
    </xf>
    <xf numFmtId="0" fontId="8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9" fillId="0" borderId="5" xfId="2" applyFont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0" fontId="2" fillId="0" borderId="9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3" fontId="9" fillId="0" borderId="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7" fillId="0" borderId="12" xfId="0" applyFont="1" applyBorder="1" applyAlignment="1">
      <alignment horizontal="justify" vertical="top" wrapText="1"/>
    </xf>
    <xf numFmtId="0" fontId="17" fillId="0" borderId="13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20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20" fillId="0" borderId="5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9" xfId="2" applyFont="1" applyBorder="1" applyAlignment="1">
      <alignment horizontal="left" vertical="center"/>
    </xf>
    <xf numFmtId="0" fontId="18" fillId="0" borderId="10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436"/>
  <sheetViews>
    <sheetView tabSelected="1" topLeftCell="A353" zoomScale="150" zoomScaleNormal="150" workbookViewId="0">
      <selection activeCell="E418" sqref="E418:I428"/>
    </sheetView>
  </sheetViews>
  <sheetFormatPr defaultColWidth="10.5" defaultRowHeight="11.45" customHeight="1" x14ac:dyDescent="0.2"/>
  <cols>
    <col min="1" max="1" width="7.6640625" style="1" customWidth="1"/>
    <col min="2" max="2" width="30" style="1" customWidth="1"/>
    <col min="3" max="3" width="17.1640625" style="1" customWidth="1"/>
    <col min="4" max="4" width="13.1640625" style="1" customWidth="1"/>
    <col min="5" max="5" width="13.33203125" style="1" customWidth="1"/>
    <col min="6" max="6" width="16.6640625" customWidth="1"/>
    <col min="7" max="7" width="16.5" customWidth="1"/>
    <col min="8" max="8" width="17" customWidth="1"/>
    <col min="9" max="9" width="15.5" customWidth="1"/>
  </cols>
  <sheetData>
    <row r="1" spans="1:15" s="6" customFormat="1" ht="12.95" customHeight="1" x14ac:dyDescent="0.2">
      <c r="A1" s="14" t="s">
        <v>0</v>
      </c>
      <c r="B1" s="15"/>
      <c r="C1" s="15"/>
      <c r="D1" s="11"/>
      <c r="E1" s="7"/>
      <c r="H1" s="16" t="s">
        <v>163</v>
      </c>
      <c r="I1" s="16"/>
      <c r="J1" s="12"/>
      <c r="N1" s="15"/>
      <c r="O1" s="15"/>
    </row>
    <row r="2" spans="1:15" s="6" customFormat="1" ht="12.95" customHeight="1" x14ac:dyDescent="0.2">
      <c r="A2" s="14" t="s">
        <v>164</v>
      </c>
      <c r="B2" s="15"/>
      <c r="C2" s="15"/>
      <c r="D2" s="11"/>
      <c r="E2" s="7"/>
      <c r="H2" s="13" t="s">
        <v>165</v>
      </c>
      <c r="I2" s="13"/>
      <c r="J2" s="13"/>
      <c r="N2" s="15"/>
      <c r="O2" s="15"/>
    </row>
    <row r="3" spans="1:15" s="6" customFormat="1" ht="12.95" customHeight="1" x14ac:dyDescent="0.2">
      <c r="A3" s="14" t="s">
        <v>166</v>
      </c>
      <c r="B3" s="15"/>
      <c r="C3" s="15"/>
      <c r="D3" s="11"/>
      <c r="E3" s="7"/>
      <c r="H3" s="12" t="s">
        <v>167</v>
      </c>
      <c r="I3" s="12"/>
      <c r="J3" s="12"/>
      <c r="N3" s="15"/>
      <c r="O3" s="15"/>
    </row>
    <row r="4" spans="1:15" s="6" customFormat="1" ht="12.95" customHeight="1" x14ac:dyDescent="0.2">
      <c r="A4" s="14" t="s">
        <v>166</v>
      </c>
      <c r="B4" s="14"/>
      <c r="C4" s="15"/>
      <c r="D4" s="11"/>
      <c r="E4" s="7"/>
      <c r="H4" s="13" t="s">
        <v>168</v>
      </c>
      <c r="I4" s="13"/>
      <c r="J4" s="13"/>
      <c r="N4" s="15"/>
      <c r="O4" s="15"/>
    </row>
    <row r="5" spans="1:15" s="6" customFormat="1" ht="12.95" customHeight="1" x14ac:dyDescent="0.2">
      <c r="A5" s="14" t="s">
        <v>304</v>
      </c>
      <c r="B5" s="14"/>
      <c r="C5" s="15"/>
      <c r="D5" s="11"/>
      <c r="E5" s="7"/>
      <c r="H5" s="16" t="s">
        <v>169</v>
      </c>
      <c r="I5" s="16"/>
      <c r="J5" s="12"/>
      <c r="N5" s="15"/>
      <c r="O5" s="15"/>
    </row>
    <row r="6" spans="1:15" s="6" customFormat="1" ht="12.95" customHeight="1" x14ac:dyDescent="0.2">
      <c r="A6" s="15"/>
      <c r="D6" s="11"/>
      <c r="E6" s="7"/>
      <c r="F6" s="16"/>
      <c r="G6" s="16"/>
      <c r="H6" s="12"/>
      <c r="I6" s="12"/>
    </row>
    <row r="7" spans="1:15" s="6" customFormat="1" ht="12.95" customHeight="1" x14ac:dyDescent="0.2">
      <c r="A7" s="22" t="s">
        <v>170</v>
      </c>
      <c r="B7" s="22"/>
      <c r="C7" s="22"/>
      <c r="D7" s="22"/>
      <c r="E7" s="22"/>
      <c r="F7" s="22"/>
      <c r="G7" s="22"/>
      <c r="H7" s="22"/>
      <c r="I7" s="22"/>
      <c r="J7" s="23"/>
      <c r="K7" s="23"/>
    </row>
    <row r="8" spans="1:15" s="6" customFormat="1" ht="12.95" customHeight="1" x14ac:dyDescent="0.25">
      <c r="A8" s="17"/>
      <c r="B8" s="17"/>
      <c r="C8" s="17"/>
      <c r="D8" s="17"/>
      <c r="E8" s="17"/>
      <c r="F8" s="17"/>
      <c r="G8" s="17"/>
      <c r="H8" s="17"/>
      <c r="I8" s="17"/>
    </row>
    <row r="9" spans="1:15" ht="11.1" customHeight="1" x14ac:dyDescent="0.2">
      <c r="A9" s="96" t="s">
        <v>303</v>
      </c>
      <c r="B9" s="96"/>
      <c r="C9" s="96"/>
      <c r="D9" s="96"/>
      <c r="E9" s="96"/>
      <c r="F9" s="24"/>
      <c r="G9" s="25"/>
      <c r="H9" s="25"/>
      <c r="I9" s="25"/>
    </row>
    <row r="10" spans="1:15" ht="11.1" customHeight="1" x14ac:dyDescent="0.2">
      <c r="A10" s="112" t="s">
        <v>171</v>
      </c>
      <c r="B10" s="93"/>
      <c r="C10" s="94"/>
      <c r="D10" s="18"/>
      <c r="E10" s="19"/>
      <c r="F10" s="20"/>
      <c r="G10" s="20"/>
      <c r="H10" s="20"/>
      <c r="I10" s="20"/>
    </row>
    <row r="11" spans="1:15" s="2" customFormat="1" ht="15.95" customHeight="1" x14ac:dyDescent="0.2">
      <c r="A11" s="120" t="s">
        <v>6</v>
      </c>
      <c r="B11" s="121"/>
      <c r="C11" s="122"/>
      <c r="D11" s="26" t="s">
        <v>7</v>
      </c>
      <c r="E11" s="26" t="s">
        <v>1</v>
      </c>
      <c r="F11" s="26" t="s">
        <v>2</v>
      </c>
      <c r="G11" s="26" t="s">
        <v>3</v>
      </c>
      <c r="H11" s="26" t="s">
        <v>4</v>
      </c>
      <c r="I11" s="26" t="s">
        <v>5</v>
      </c>
      <c r="L11" s="8"/>
    </row>
    <row r="12" spans="1:15" s="1" customFormat="1" ht="11.1" customHeight="1" x14ac:dyDescent="0.2">
      <c r="A12" s="89" t="s">
        <v>8</v>
      </c>
      <c r="B12" s="90"/>
      <c r="C12" s="111"/>
      <c r="D12" s="27"/>
      <c r="E12" s="28"/>
      <c r="F12" s="28"/>
      <c r="G12" s="28"/>
      <c r="H12" s="28"/>
      <c r="I12" s="28"/>
    </row>
    <row r="13" spans="1:15" s="1" customFormat="1" ht="9.75" customHeight="1" x14ac:dyDescent="0.2">
      <c r="A13" s="124" t="s">
        <v>288</v>
      </c>
      <c r="B13" s="124"/>
      <c r="C13" s="124"/>
      <c r="D13" s="125">
        <v>167</v>
      </c>
      <c r="E13" s="132">
        <v>3.68</v>
      </c>
      <c r="F13" s="132">
        <v>7.87</v>
      </c>
      <c r="G13" s="132">
        <v>19.47</v>
      </c>
      <c r="H13" s="133">
        <v>163.43</v>
      </c>
      <c r="I13" s="134">
        <v>47</v>
      </c>
    </row>
    <row r="14" spans="1:15" ht="11.1" customHeight="1" x14ac:dyDescent="0.2">
      <c r="A14" s="126" t="s">
        <v>289</v>
      </c>
      <c r="B14" s="126"/>
      <c r="C14" s="126"/>
      <c r="D14" s="127"/>
      <c r="E14" s="130"/>
      <c r="F14" s="130"/>
      <c r="G14" s="130"/>
      <c r="H14" s="127"/>
      <c r="I14" s="131"/>
    </row>
    <row r="15" spans="1:15" s="1" customFormat="1" ht="9.9499999999999993" customHeight="1" x14ac:dyDescent="0.2">
      <c r="A15" s="124" t="s">
        <v>239</v>
      </c>
      <c r="B15" s="124"/>
      <c r="C15" s="124"/>
      <c r="D15" s="125">
        <v>62</v>
      </c>
      <c r="E15" s="132">
        <v>7.99</v>
      </c>
      <c r="F15" s="132">
        <v>13.6</v>
      </c>
      <c r="G15" s="132">
        <v>14.86</v>
      </c>
      <c r="H15" s="133">
        <v>213.82</v>
      </c>
      <c r="I15" s="134">
        <v>893</v>
      </c>
    </row>
    <row r="16" spans="1:15" ht="11.1" customHeight="1" x14ac:dyDescent="0.2">
      <c r="A16" s="126" t="s">
        <v>290</v>
      </c>
      <c r="B16" s="126"/>
      <c r="C16" s="126"/>
      <c r="D16" s="127"/>
      <c r="E16" s="130"/>
      <c r="F16" s="130"/>
      <c r="G16" s="130"/>
      <c r="H16" s="127"/>
      <c r="I16" s="131"/>
    </row>
    <row r="17" spans="1:12" s="1" customFormat="1" ht="9.9499999999999993" customHeight="1" x14ac:dyDescent="0.2">
      <c r="A17" s="124" t="s">
        <v>127</v>
      </c>
      <c r="B17" s="124"/>
      <c r="C17" s="124"/>
      <c r="D17" s="125" t="s">
        <v>21</v>
      </c>
      <c r="E17" s="132">
        <v>1.36</v>
      </c>
      <c r="F17" s="132">
        <v>1.41</v>
      </c>
      <c r="G17" s="132">
        <v>2.14</v>
      </c>
      <c r="H17" s="133">
        <v>26.69</v>
      </c>
      <c r="I17" s="134">
        <v>603</v>
      </c>
    </row>
    <row r="18" spans="1:12" ht="11.1" customHeight="1" x14ac:dyDescent="0.2">
      <c r="A18" s="126" t="s">
        <v>128</v>
      </c>
      <c r="B18" s="126"/>
      <c r="C18" s="126"/>
      <c r="D18" s="127"/>
      <c r="E18" s="130"/>
      <c r="F18" s="130"/>
      <c r="G18" s="130"/>
      <c r="H18" s="127"/>
      <c r="I18" s="131"/>
    </row>
    <row r="19" spans="1:12" ht="11.1" customHeight="1" x14ac:dyDescent="0.2">
      <c r="A19" s="81" t="s">
        <v>24</v>
      </c>
      <c r="B19" s="82"/>
      <c r="C19" s="83"/>
      <c r="D19" s="9">
        <v>429</v>
      </c>
      <c r="E19" s="30">
        <f t="shared" ref="E19:G19" si="0">SUM(E13:E18)</f>
        <v>13.03</v>
      </c>
      <c r="F19" s="30">
        <f t="shared" si="0"/>
        <v>22.88</v>
      </c>
      <c r="G19" s="30">
        <f t="shared" si="0"/>
        <v>36.47</v>
      </c>
      <c r="H19" s="30">
        <f>SUM(H13:H18)</f>
        <v>403.94</v>
      </c>
      <c r="I19" s="10"/>
    </row>
    <row r="20" spans="1:12" s="1" customFormat="1" ht="11.1" customHeight="1" x14ac:dyDescent="0.2">
      <c r="A20" s="89" t="s">
        <v>25</v>
      </c>
      <c r="B20" s="90"/>
      <c r="C20" s="111"/>
      <c r="D20" s="27"/>
      <c r="E20" s="28"/>
      <c r="F20" s="28"/>
      <c r="G20" s="28"/>
      <c r="H20" s="28"/>
      <c r="I20" s="28"/>
    </row>
    <row r="21" spans="1:12" s="1" customFormat="1" ht="16.5" customHeight="1" x14ac:dyDescent="0.2">
      <c r="A21" s="135" t="s">
        <v>66</v>
      </c>
      <c r="B21" s="135"/>
      <c r="C21" s="135"/>
      <c r="D21" s="136" t="s">
        <v>42</v>
      </c>
      <c r="E21" s="139">
        <v>0.2</v>
      </c>
      <c r="F21" s="139">
        <v>0.03</v>
      </c>
      <c r="G21" s="139">
        <v>0.63</v>
      </c>
      <c r="H21" s="139">
        <v>3.53</v>
      </c>
      <c r="I21" s="140">
        <v>982</v>
      </c>
      <c r="L21" s="45"/>
    </row>
    <row r="22" spans="1:12" s="1" customFormat="1" ht="9.9499999999999993" customHeight="1" x14ac:dyDescent="0.2">
      <c r="A22" s="124" t="s">
        <v>147</v>
      </c>
      <c r="B22" s="124"/>
      <c r="C22" s="124"/>
      <c r="D22" s="125">
        <v>200</v>
      </c>
      <c r="E22" s="132">
        <v>4.87</v>
      </c>
      <c r="F22" s="132">
        <v>7.99</v>
      </c>
      <c r="G22" s="132">
        <v>9.2799999999999994</v>
      </c>
      <c r="H22" s="133">
        <v>128.49</v>
      </c>
      <c r="I22" s="134">
        <v>694</v>
      </c>
    </row>
    <row r="23" spans="1:12" ht="15.95" customHeight="1" x14ac:dyDescent="0.2">
      <c r="A23" s="126" t="s">
        <v>308</v>
      </c>
      <c r="B23" s="126"/>
      <c r="C23" s="126"/>
      <c r="D23" s="127"/>
      <c r="E23" s="130"/>
      <c r="F23" s="130"/>
      <c r="G23" s="130"/>
      <c r="H23" s="127"/>
      <c r="I23" s="131"/>
    </row>
    <row r="24" spans="1:12" s="1" customFormat="1" ht="9.9499999999999993" customHeight="1" x14ac:dyDescent="0.2">
      <c r="A24" s="124" t="s">
        <v>195</v>
      </c>
      <c r="B24" s="124"/>
      <c r="C24" s="124"/>
      <c r="D24" s="125">
        <v>90</v>
      </c>
      <c r="E24" s="132">
        <v>13.91</v>
      </c>
      <c r="F24" s="132">
        <v>8.9600000000000009</v>
      </c>
      <c r="G24" s="132">
        <v>8.1</v>
      </c>
      <c r="H24" s="133">
        <v>168.67</v>
      </c>
      <c r="I24" s="134">
        <v>973</v>
      </c>
    </row>
    <row r="25" spans="1:12" ht="15.95" customHeight="1" x14ac:dyDescent="0.2">
      <c r="A25" s="126" t="s">
        <v>301</v>
      </c>
      <c r="B25" s="126"/>
      <c r="C25" s="126"/>
      <c r="D25" s="127"/>
      <c r="E25" s="130"/>
      <c r="F25" s="130"/>
      <c r="G25" s="130"/>
      <c r="H25" s="127"/>
      <c r="I25" s="131"/>
    </row>
    <row r="26" spans="1:12" s="1" customFormat="1" ht="9.9499999999999993" customHeight="1" x14ac:dyDescent="0.2">
      <c r="A26" s="124" t="s">
        <v>269</v>
      </c>
      <c r="B26" s="124"/>
      <c r="C26" s="124"/>
      <c r="D26" s="125" t="s">
        <v>97</v>
      </c>
      <c r="E26" s="132">
        <v>3.6</v>
      </c>
      <c r="F26" s="132">
        <v>4.78</v>
      </c>
      <c r="G26" s="132">
        <v>36.44</v>
      </c>
      <c r="H26" s="133">
        <v>223.23</v>
      </c>
      <c r="I26" s="134">
        <v>552</v>
      </c>
    </row>
    <row r="27" spans="1:12" ht="11.1" customHeight="1" x14ac:dyDescent="0.2">
      <c r="A27" s="126" t="s">
        <v>270</v>
      </c>
      <c r="B27" s="126"/>
      <c r="C27" s="126"/>
      <c r="D27" s="127"/>
      <c r="E27" s="130"/>
      <c r="F27" s="130"/>
      <c r="G27" s="130"/>
      <c r="H27" s="127"/>
      <c r="I27" s="131"/>
    </row>
    <row r="28" spans="1:12" s="1" customFormat="1" ht="9.9499999999999993" customHeight="1" x14ac:dyDescent="0.2">
      <c r="A28" s="124" t="s">
        <v>49</v>
      </c>
      <c r="B28" s="124"/>
      <c r="C28" s="124"/>
      <c r="D28" s="125" t="s">
        <v>21</v>
      </c>
      <c r="E28" s="132">
        <v>0</v>
      </c>
      <c r="F28" s="132">
        <v>0</v>
      </c>
      <c r="G28" s="132">
        <v>9.08</v>
      </c>
      <c r="H28" s="133">
        <v>36.32</v>
      </c>
      <c r="I28" s="134">
        <v>663</v>
      </c>
    </row>
    <row r="29" spans="1:12" ht="11.1" customHeight="1" x14ac:dyDescent="0.2">
      <c r="A29" s="126" t="s">
        <v>50</v>
      </c>
      <c r="B29" s="126"/>
      <c r="C29" s="126"/>
      <c r="D29" s="127"/>
      <c r="E29" s="130"/>
      <c r="F29" s="130"/>
      <c r="G29" s="130"/>
      <c r="H29" s="127"/>
      <c r="I29" s="131"/>
    </row>
    <row r="30" spans="1:12" s="1" customFormat="1" ht="9.9499999999999993" customHeight="1" x14ac:dyDescent="0.2">
      <c r="A30" s="135" t="s">
        <v>35</v>
      </c>
      <c r="B30" s="135"/>
      <c r="C30" s="135"/>
      <c r="D30" s="136" t="s">
        <v>106</v>
      </c>
      <c r="E30" s="139">
        <v>1.95</v>
      </c>
      <c r="F30" s="139">
        <v>0.26</v>
      </c>
      <c r="G30" s="139">
        <v>13.26</v>
      </c>
      <c r="H30" s="139">
        <v>63.18</v>
      </c>
      <c r="I30" s="138" t="s">
        <v>23</v>
      </c>
    </row>
    <row r="31" spans="1:12" ht="11.1" customHeight="1" x14ac:dyDescent="0.2">
      <c r="A31" s="135" t="s">
        <v>41</v>
      </c>
      <c r="B31" s="135"/>
      <c r="C31" s="135"/>
      <c r="D31" s="136" t="s">
        <v>42</v>
      </c>
      <c r="E31" s="139">
        <v>1.65</v>
      </c>
      <c r="F31" s="139">
        <v>0.3</v>
      </c>
      <c r="G31" s="139">
        <v>9.9</v>
      </c>
      <c r="H31" s="139">
        <v>48.9</v>
      </c>
      <c r="I31" s="138" t="s">
        <v>23</v>
      </c>
    </row>
    <row r="32" spans="1:12" s="45" customFormat="1" ht="11.1" customHeight="1" x14ac:dyDescent="0.2">
      <c r="A32" s="81" t="s">
        <v>24</v>
      </c>
      <c r="B32" s="82"/>
      <c r="C32" s="83"/>
      <c r="D32" s="141">
        <v>716</v>
      </c>
      <c r="E32" s="30">
        <f>SUM(E21:E31)</f>
        <v>26.18</v>
      </c>
      <c r="F32" s="30">
        <f t="shared" ref="F32:H32" si="1">SUM(F21:F31)</f>
        <v>22.320000000000004</v>
      </c>
      <c r="G32" s="30">
        <f t="shared" si="1"/>
        <v>86.69</v>
      </c>
      <c r="H32" s="30">
        <f t="shared" si="1"/>
        <v>672.31999999999994</v>
      </c>
      <c r="I32" s="10"/>
    </row>
    <row r="33" spans="1:9" s="6" customFormat="1" ht="11.1" customHeight="1" x14ac:dyDescent="0.2">
      <c r="A33" s="32"/>
      <c r="B33" s="89" t="s">
        <v>162</v>
      </c>
      <c r="C33" s="90"/>
      <c r="D33" s="111"/>
      <c r="E33" s="30"/>
      <c r="F33" s="30"/>
      <c r="G33" s="30"/>
      <c r="H33" s="30"/>
      <c r="I33" s="10"/>
    </row>
    <row r="34" spans="1:9" s="5" customFormat="1" ht="18" customHeight="1" x14ac:dyDescent="0.2">
      <c r="A34" s="135" t="s">
        <v>66</v>
      </c>
      <c r="B34" s="135"/>
      <c r="C34" s="135"/>
      <c r="D34" s="136" t="s">
        <v>44</v>
      </c>
      <c r="E34" s="139">
        <v>0.48</v>
      </c>
      <c r="F34" s="139">
        <v>0.06</v>
      </c>
      <c r="G34" s="139">
        <v>1.5</v>
      </c>
      <c r="H34" s="139">
        <v>8.4600000000000009</v>
      </c>
      <c r="I34" s="138" t="s">
        <v>26</v>
      </c>
    </row>
    <row r="35" spans="1:9" s="5" customFormat="1" ht="11.1" customHeight="1" x14ac:dyDescent="0.2">
      <c r="A35" s="124" t="s">
        <v>147</v>
      </c>
      <c r="B35" s="124"/>
      <c r="C35" s="124"/>
      <c r="D35" s="125">
        <v>250</v>
      </c>
      <c r="E35" s="132">
        <v>6.09</v>
      </c>
      <c r="F35" s="132">
        <v>9.98</v>
      </c>
      <c r="G35" s="132">
        <v>11.6</v>
      </c>
      <c r="H35" s="125">
        <v>198.61</v>
      </c>
      <c r="I35" s="129" t="s">
        <v>183</v>
      </c>
    </row>
    <row r="36" spans="1:9" s="5" customFormat="1" ht="11.1" customHeight="1" x14ac:dyDescent="0.2">
      <c r="A36" s="126" t="s">
        <v>300</v>
      </c>
      <c r="B36" s="126"/>
      <c r="C36" s="126"/>
      <c r="D36" s="127"/>
      <c r="E36" s="130"/>
      <c r="F36" s="130"/>
      <c r="G36" s="130"/>
      <c r="H36" s="127"/>
      <c r="I36" s="131"/>
    </row>
    <row r="37" spans="1:9" s="5" customFormat="1" ht="11.1" customHeight="1" x14ac:dyDescent="0.2">
      <c r="A37" s="124" t="s">
        <v>195</v>
      </c>
      <c r="B37" s="124"/>
      <c r="C37" s="124"/>
      <c r="D37" s="125">
        <v>90</v>
      </c>
      <c r="E37" s="132">
        <v>13.91</v>
      </c>
      <c r="F37" s="132">
        <v>8.9600000000000009</v>
      </c>
      <c r="G37" s="132">
        <v>8.1</v>
      </c>
      <c r="H37" s="133">
        <v>168.67</v>
      </c>
      <c r="I37" s="129" t="s">
        <v>197</v>
      </c>
    </row>
    <row r="38" spans="1:9" s="5" customFormat="1" ht="11.1" customHeight="1" x14ac:dyDescent="0.2">
      <c r="A38" s="126" t="s">
        <v>301</v>
      </c>
      <c r="B38" s="126"/>
      <c r="C38" s="126"/>
      <c r="D38" s="127"/>
      <c r="E38" s="130"/>
      <c r="F38" s="130"/>
      <c r="G38" s="130"/>
      <c r="H38" s="127"/>
      <c r="I38" s="131"/>
    </row>
    <row r="39" spans="1:9" s="5" customFormat="1" ht="11.1" customHeight="1" x14ac:dyDescent="0.2">
      <c r="A39" s="124" t="s">
        <v>269</v>
      </c>
      <c r="B39" s="124"/>
      <c r="C39" s="124"/>
      <c r="D39" s="125" t="s">
        <v>115</v>
      </c>
      <c r="E39" s="132">
        <v>4.33</v>
      </c>
      <c r="F39" s="132">
        <v>5.74</v>
      </c>
      <c r="G39" s="132">
        <v>43.73</v>
      </c>
      <c r="H39" s="125">
        <v>263.88</v>
      </c>
      <c r="I39" s="129" t="s">
        <v>277</v>
      </c>
    </row>
    <row r="40" spans="1:9" s="5" customFormat="1" ht="11.1" customHeight="1" x14ac:dyDescent="0.2">
      <c r="A40" s="126" t="s">
        <v>270</v>
      </c>
      <c r="B40" s="126"/>
      <c r="C40" s="126"/>
      <c r="D40" s="127"/>
      <c r="E40" s="130"/>
      <c r="F40" s="130"/>
      <c r="G40" s="130"/>
      <c r="H40" s="127"/>
      <c r="I40" s="131"/>
    </row>
    <row r="41" spans="1:9" ht="11.1" customHeight="1" x14ac:dyDescent="0.2">
      <c r="A41" s="124" t="s">
        <v>49</v>
      </c>
      <c r="B41" s="124"/>
      <c r="C41" s="124"/>
      <c r="D41" s="125" t="s">
        <v>21</v>
      </c>
      <c r="E41" s="132">
        <v>0</v>
      </c>
      <c r="F41" s="132">
        <v>0</v>
      </c>
      <c r="G41" s="132">
        <v>9.08</v>
      </c>
      <c r="H41" s="133">
        <v>36.32</v>
      </c>
      <c r="I41" s="129" t="s">
        <v>48</v>
      </c>
    </row>
    <row r="42" spans="1:9" ht="11.1" customHeight="1" x14ac:dyDescent="0.2">
      <c r="A42" s="126" t="s">
        <v>50</v>
      </c>
      <c r="B42" s="126"/>
      <c r="C42" s="126"/>
      <c r="D42" s="127"/>
      <c r="E42" s="130"/>
      <c r="F42" s="130"/>
      <c r="G42" s="130"/>
      <c r="H42" s="127"/>
      <c r="I42" s="131"/>
    </row>
    <row r="43" spans="1:9" ht="11.1" customHeight="1" x14ac:dyDescent="0.2">
      <c r="A43" s="135" t="s">
        <v>35</v>
      </c>
      <c r="B43" s="135"/>
      <c r="C43" s="135"/>
      <c r="D43" s="136" t="s">
        <v>36</v>
      </c>
      <c r="E43" s="139">
        <v>2.0299999999999998</v>
      </c>
      <c r="F43" s="139">
        <v>0.27</v>
      </c>
      <c r="G43" s="139">
        <v>13.77</v>
      </c>
      <c r="H43" s="139">
        <v>65.61</v>
      </c>
      <c r="I43" s="138" t="s">
        <v>23</v>
      </c>
    </row>
    <row r="44" spans="1:9" ht="11.1" customHeight="1" x14ac:dyDescent="0.2">
      <c r="A44" s="135" t="s">
        <v>41</v>
      </c>
      <c r="B44" s="135"/>
      <c r="C44" s="135"/>
      <c r="D44" s="136" t="s">
        <v>121</v>
      </c>
      <c r="E44" s="139">
        <v>1.32</v>
      </c>
      <c r="F44" s="139">
        <v>0.24</v>
      </c>
      <c r="G44" s="139">
        <v>7.92</v>
      </c>
      <c r="H44" s="139">
        <v>39.119999999999997</v>
      </c>
      <c r="I44" s="138" t="s">
        <v>23</v>
      </c>
    </row>
    <row r="45" spans="1:9" ht="11.1" customHeight="1" x14ac:dyDescent="0.2">
      <c r="A45" s="81" t="s">
        <v>24</v>
      </c>
      <c r="B45" s="82"/>
      <c r="C45" s="83"/>
      <c r="D45" s="9">
        <v>827</v>
      </c>
      <c r="E45" s="30">
        <f t="shared" ref="E45:G45" si="2">SUM(E34:E44)</f>
        <v>28.160000000000004</v>
      </c>
      <c r="F45" s="30">
        <f t="shared" si="2"/>
        <v>25.25</v>
      </c>
      <c r="G45" s="30">
        <f t="shared" si="2"/>
        <v>95.699999999999989</v>
      </c>
      <c r="H45" s="30">
        <f>SUM(H34:H44)</f>
        <v>780.67000000000007</v>
      </c>
      <c r="I45" s="10"/>
    </row>
    <row r="46" spans="1:9" ht="11.1" customHeight="1" x14ac:dyDescent="0.2">
      <c r="A46" s="33"/>
      <c r="B46" s="34"/>
      <c r="C46" s="35"/>
      <c r="D46" s="9"/>
      <c r="E46" s="9"/>
      <c r="F46" s="9"/>
      <c r="G46" s="9"/>
      <c r="H46" s="9"/>
      <c r="I46" s="9"/>
    </row>
    <row r="47" spans="1:9" s="1" customFormat="1" ht="11.1" customHeight="1" x14ac:dyDescent="0.2">
      <c r="A47" s="89" t="s">
        <v>43</v>
      </c>
      <c r="B47" s="90"/>
      <c r="C47" s="111"/>
      <c r="D47" s="27"/>
      <c r="E47" s="27"/>
      <c r="F47" s="27"/>
      <c r="G47" s="27"/>
      <c r="H47" s="27"/>
      <c r="I47" s="27"/>
    </row>
    <row r="48" spans="1:9" s="1" customFormat="1" ht="9.9499999999999993" customHeight="1" x14ac:dyDescent="0.2">
      <c r="A48" s="124" t="s">
        <v>305</v>
      </c>
      <c r="B48" s="124"/>
      <c r="C48" s="124"/>
      <c r="D48" s="125" t="s">
        <v>124</v>
      </c>
      <c r="E48" s="132">
        <v>4.54</v>
      </c>
      <c r="F48" s="132">
        <v>6.97</v>
      </c>
      <c r="G48" s="132">
        <v>29.69</v>
      </c>
      <c r="H48" s="133">
        <v>199.65</v>
      </c>
      <c r="I48" s="134">
        <v>333</v>
      </c>
    </row>
    <row r="49" spans="1:9" ht="15.95" customHeight="1" x14ac:dyDescent="0.2">
      <c r="A49" s="126" t="s">
        <v>306</v>
      </c>
      <c r="B49" s="126"/>
      <c r="C49" s="126"/>
      <c r="D49" s="127"/>
      <c r="E49" s="130"/>
      <c r="F49" s="130"/>
      <c r="G49" s="130"/>
      <c r="H49" s="127"/>
      <c r="I49" s="131"/>
    </row>
    <row r="50" spans="1:9" s="1" customFormat="1" ht="9.9499999999999993" customHeight="1" x14ac:dyDescent="0.2">
      <c r="A50" s="124" t="s">
        <v>73</v>
      </c>
      <c r="B50" s="124"/>
      <c r="C50" s="124"/>
      <c r="D50" s="125" t="s">
        <v>74</v>
      </c>
      <c r="E50" s="132">
        <v>0.04</v>
      </c>
      <c r="F50" s="132">
        <v>0</v>
      </c>
      <c r="G50" s="132">
        <v>9.19</v>
      </c>
      <c r="H50" s="133">
        <v>36.92</v>
      </c>
      <c r="I50" s="134">
        <v>431</v>
      </c>
    </row>
    <row r="51" spans="1:9" ht="11.1" customHeight="1" x14ac:dyDescent="0.2">
      <c r="A51" s="126" t="s">
        <v>75</v>
      </c>
      <c r="B51" s="126"/>
      <c r="C51" s="126"/>
      <c r="D51" s="127"/>
      <c r="E51" s="130"/>
      <c r="F51" s="130"/>
      <c r="G51" s="130"/>
      <c r="H51" s="127"/>
      <c r="I51" s="131"/>
    </row>
    <row r="52" spans="1:9" s="1" customFormat="1" ht="9.9499999999999993" customHeight="1" x14ac:dyDescent="0.2">
      <c r="A52" s="135" t="s">
        <v>307</v>
      </c>
      <c r="B52" s="135"/>
      <c r="C52" s="135"/>
      <c r="D52" s="136" t="s">
        <v>107</v>
      </c>
      <c r="E52" s="139">
        <v>0.82</v>
      </c>
      <c r="F52" s="139">
        <v>0.21</v>
      </c>
      <c r="G52" s="139">
        <v>7.73</v>
      </c>
      <c r="H52" s="139">
        <v>36.049999999999997</v>
      </c>
      <c r="I52" s="138" t="s">
        <v>23</v>
      </c>
    </row>
    <row r="53" spans="1:9" ht="11.1" customHeight="1" x14ac:dyDescent="0.2">
      <c r="A53" s="81" t="s">
        <v>24</v>
      </c>
      <c r="B53" s="82"/>
      <c r="C53" s="83"/>
      <c r="D53" s="9">
        <v>382</v>
      </c>
      <c r="E53" s="30">
        <f t="shared" ref="E53:G53" si="3">SUM(E48:E52)</f>
        <v>5.4</v>
      </c>
      <c r="F53" s="30">
        <f t="shared" si="3"/>
        <v>7.18</v>
      </c>
      <c r="G53" s="30">
        <f t="shared" si="3"/>
        <v>46.61</v>
      </c>
      <c r="H53" s="30">
        <f>SUM(H48:H52)</f>
        <v>272.62</v>
      </c>
      <c r="I53" s="10"/>
    </row>
    <row r="54" spans="1:9" s="6" customFormat="1" ht="11.1" customHeight="1" x14ac:dyDescent="0.2">
      <c r="A54" s="81" t="s">
        <v>174</v>
      </c>
      <c r="B54" s="82"/>
      <c r="C54" s="83"/>
      <c r="D54" s="9"/>
      <c r="E54" s="39">
        <f>E19+E32+E53</f>
        <v>44.61</v>
      </c>
      <c r="F54" s="39">
        <f t="shared" ref="F54:H54" si="4">F19+F32+F53</f>
        <v>52.38</v>
      </c>
      <c r="G54" s="39">
        <f t="shared" si="4"/>
        <v>169.76999999999998</v>
      </c>
      <c r="H54" s="39">
        <f t="shared" si="4"/>
        <v>1348.88</v>
      </c>
      <c r="I54" s="30"/>
    </row>
    <row r="55" spans="1:9" s="3" customFormat="1" ht="11.1" customHeight="1" x14ac:dyDescent="0.2">
      <c r="A55" s="81" t="s">
        <v>175</v>
      </c>
      <c r="B55" s="82"/>
      <c r="C55" s="83"/>
      <c r="D55" s="9"/>
      <c r="E55" s="39">
        <f>E19+E45+E53</f>
        <v>46.59</v>
      </c>
      <c r="F55" s="39">
        <f t="shared" ref="F55:H55" si="5">F19+F45+F53</f>
        <v>55.309999999999995</v>
      </c>
      <c r="G55" s="39">
        <f t="shared" si="5"/>
        <v>178.77999999999997</v>
      </c>
      <c r="H55" s="39">
        <f t="shared" si="5"/>
        <v>1457.23</v>
      </c>
      <c r="I55" s="30"/>
    </row>
    <row r="56" spans="1:9" s="40" customFormat="1" ht="11.1" customHeight="1" x14ac:dyDescent="0.2">
      <c r="A56" s="112" t="s">
        <v>172</v>
      </c>
      <c r="B56" s="93"/>
      <c r="C56" s="94"/>
      <c r="D56" s="18"/>
      <c r="E56" s="19"/>
      <c r="F56" s="20"/>
      <c r="G56" s="20"/>
      <c r="H56" s="20"/>
      <c r="I56" s="20"/>
    </row>
    <row r="57" spans="1:9" s="2" customFormat="1" ht="15.95" customHeight="1" x14ac:dyDescent="0.2">
      <c r="A57" s="120" t="s">
        <v>6</v>
      </c>
      <c r="B57" s="121"/>
      <c r="C57" s="122"/>
      <c r="D57" s="26" t="s">
        <v>7</v>
      </c>
      <c r="E57" s="26" t="s">
        <v>1</v>
      </c>
      <c r="F57" s="26" t="s">
        <v>2</v>
      </c>
      <c r="G57" s="26" t="s">
        <v>3</v>
      </c>
      <c r="H57" s="26" t="s">
        <v>4</v>
      </c>
      <c r="I57" s="26" t="s">
        <v>5</v>
      </c>
    </row>
    <row r="58" spans="1:9" s="1" customFormat="1" ht="11.1" customHeight="1" x14ac:dyDescent="0.2">
      <c r="A58" s="89" t="s">
        <v>8</v>
      </c>
      <c r="B58" s="90"/>
      <c r="C58" s="111"/>
      <c r="D58" s="27"/>
      <c r="E58" s="28"/>
      <c r="F58" s="28"/>
      <c r="G58" s="28"/>
      <c r="H58" s="28"/>
      <c r="I58" s="28"/>
    </row>
    <row r="59" spans="1:9" s="1" customFormat="1" ht="9.9499999999999993" customHeight="1" x14ac:dyDescent="0.2">
      <c r="A59" s="124" t="s">
        <v>310</v>
      </c>
      <c r="B59" s="124"/>
      <c r="C59" s="124"/>
      <c r="D59" s="125">
        <v>155</v>
      </c>
      <c r="E59" s="132">
        <v>4.4800000000000004</v>
      </c>
      <c r="F59" s="132">
        <v>4.5199999999999996</v>
      </c>
      <c r="G59" s="132">
        <v>22.65</v>
      </c>
      <c r="H59" s="133">
        <v>149.18</v>
      </c>
      <c r="I59" s="106">
        <v>850</v>
      </c>
    </row>
    <row r="60" spans="1:9" s="1" customFormat="1" ht="9.9499999999999993" customHeight="1" x14ac:dyDescent="0.2">
      <c r="A60" s="126" t="s">
        <v>311</v>
      </c>
      <c r="B60" s="126"/>
      <c r="C60" s="126"/>
      <c r="D60" s="127"/>
      <c r="E60" s="130"/>
      <c r="F60" s="130"/>
      <c r="G60" s="130"/>
      <c r="H60" s="127"/>
      <c r="I60" s="110"/>
    </row>
    <row r="61" spans="1:9" ht="15.95" customHeight="1" x14ac:dyDescent="0.2">
      <c r="A61" s="124" t="s">
        <v>312</v>
      </c>
      <c r="B61" s="124"/>
      <c r="C61" s="124"/>
      <c r="D61" s="125">
        <v>61</v>
      </c>
      <c r="E61" s="132">
        <v>8.1300000000000008</v>
      </c>
      <c r="F61" s="132">
        <v>4.9400000000000004</v>
      </c>
      <c r="G61" s="132">
        <v>16.59</v>
      </c>
      <c r="H61" s="133">
        <v>143.33000000000001</v>
      </c>
      <c r="I61" s="106">
        <v>909</v>
      </c>
    </row>
    <row r="62" spans="1:9" s="1" customFormat="1" ht="9.9499999999999993" customHeight="1" x14ac:dyDescent="0.2">
      <c r="A62" s="126" t="s">
        <v>313</v>
      </c>
      <c r="B62" s="126"/>
      <c r="C62" s="126"/>
      <c r="D62" s="127"/>
      <c r="E62" s="130"/>
      <c r="F62" s="130"/>
      <c r="G62" s="130"/>
      <c r="H62" s="127"/>
      <c r="I62" s="110"/>
    </row>
    <row r="63" spans="1:9" ht="11.1" customHeight="1" x14ac:dyDescent="0.2">
      <c r="A63" s="124" t="s">
        <v>103</v>
      </c>
      <c r="B63" s="124"/>
      <c r="C63" s="124"/>
      <c r="D63" s="125" t="s">
        <v>104</v>
      </c>
      <c r="E63" s="132">
        <v>0.15</v>
      </c>
      <c r="F63" s="132">
        <v>0</v>
      </c>
      <c r="G63" s="132">
        <v>14.61</v>
      </c>
      <c r="H63" s="133">
        <v>59.04</v>
      </c>
      <c r="I63" s="106">
        <v>977</v>
      </c>
    </row>
    <row r="64" spans="1:9" s="1" customFormat="1" ht="9.9499999999999993" customHeight="1" x14ac:dyDescent="0.2">
      <c r="A64" s="126" t="s">
        <v>105</v>
      </c>
      <c r="B64" s="126"/>
      <c r="C64" s="126"/>
      <c r="D64" s="127"/>
      <c r="E64" s="130"/>
      <c r="F64" s="130"/>
      <c r="G64" s="130"/>
      <c r="H64" s="127"/>
      <c r="I64" s="110"/>
    </row>
    <row r="65" spans="1:12" ht="11.1" customHeight="1" x14ac:dyDescent="0.2">
      <c r="A65" s="81" t="s">
        <v>24</v>
      </c>
      <c r="B65" s="82"/>
      <c r="C65" s="83"/>
      <c r="D65" s="9">
        <v>436</v>
      </c>
      <c r="E65" s="30">
        <f t="shared" ref="E65:G65" si="6">SUM(E59:E64)</f>
        <v>12.760000000000002</v>
      </c>
      <c r="F65" s="30">
        <f t="shared" si="6"/>
        <v>9.4600000000000009</v>
      </c>
      <c r="G65" s="30">
        <f t="shared" si="6"/>
        <v>53.849999999999994</v>
      </c>
      <c r="H65" s="30">
        <f>SUM(H59:H64)</f>
        <v>351.55</v>
      </c>
      <c r="I65" s="10"/>
    </row>
    <row r="66" spans="1:12" s="1" customFormat="1" ht="11.1" customHeight="1" x14ac:dyDescent="0.2">
      <c r="A66" s="89" t="s">
        <v>25</v>
      </c>
      <c r="B66" s="90"/>
      <c r="C66" s="90"/>
      <c r="D66" s="90"/>
      <c r="E66" s="90"/>
      <c r="F66" s="90"/>
      <c r="G66" s="90"/>
      <c r="H66" s="90"/>
      <c r="I66" s="111"/>
    </row>
    <row r="67" spans="1:12" s="1" customFormat="1" ht="9.9499999999999993" customHeight="1" x14ac:dyDescent="0.2">
      <c r="A67" s="124" t="s">
        <v>315</v>
      </c>
      <c r="B67" s="124"/>
      <c r="C67" s="124"/>
      <c r="D67" s="125">
        <v>220</v>
      </c>
      <c r="E67" s="132">
        <v>5.03</v>
      </c>
      <c r="F67" s="132">
        <v>6.46</v>
      </c>
      <c r="G67" s="132">
        <v>10.61</v>
      </c>
      <c r="H67" s="133">
        <v>120.69</v>
      </c>
      <c r="I67" s="106">
        <v>165</v>
      </c>
    </row>
    <row r="68" spans="1:12" s="1" customFormat="1" ht="9.9499999999999993" customHeight="1" x14ac:dyDescent="0.2">
      <c r="A68" s="126" t="s">
        <v>316</v>
      </c>
      <c r="B68" s="126"/>
      <c r="C68" s="126"/>
      <c r="D68" s="127"/>
      <c r="E68" s="130"/>
      <c r="F68" s="130"/>
      <c r="G68" s="130"/>
      <c r="H68" s="127"/>
      <c r="I68" s="110"/>
      <c r="K68" s="45"/>
      <c r="L68" s="46"/>
    </row>
    <row r="69" spans="1:12" ht="15.95" customHeight="1" x14ac:dyDescent="0.2">
      <c r="A69" s="124" t="s">
        <v>317</v>
      </c>
      <c r="B69" s="124"/>
      <c r="C69" s="124"/>
      <c r="D69" s="125">
        <v>90</v>
      </c>
      <c r="E69" s="132">
        <v>6.02</v>
      </c>
      <c r="F69" s="132">
        <v>8.42</v>
      </c>
      <c r="G69" s="132">
        <v>7.71</v>
      </c>
      <c r="H69" s="133">
        <v>130.69999999999999</v>
      </c>
      <c r="I69" s="106">
        <v>18</v>
      </c>
    </row>
    <row r="70" spans="1:12" s="1" customFormat="1" ht="9.9499999999999993" customHeight="1" x14ac:dyDescent="0.2">
      <c r="A70" s="126" t="s">
        <v>318</v>
      </c>
      <c r="B70" s="126"/>
      <c r="C70" s="126"/>
      <c r="D70" s="127"/>
      <c r="E70" s="130"/>
      <c r="F70" s="130"/>
      <c r="G70" s="130"/>
      <c r="H70" s="127"/>
      <c r="I70" s="110"/>
    </row>
    <row r="71" spans="1:12" ht="15.95" customHeight="1" x14ac:dyDescent="0.2">
      <c r="A71" s="124" t="s">
        <v>149</v>
      </c>
      <c r="B71" s="124"/>
      <c r="C71" s="124"/>
      <c r="D71" s="125" t="s">
        <v>209</v>
      </c>
      <c r="E71" s="132">
        <v>7.02</v>
      </c>
      <c r="F71" s="132">
        <v>5.37</v>
      </c>
      <c r="G71" s="132">
        <v>43.04</v>
      </c>
      <c r="H71" s="133">
        <v>248.61</v>
      </c>
      <c r="I71" s="106">
        <v>632</v>
      </c>
    </row>
    <row r="72" spans="1:12" s="1" customFormat="1" ht="9.9499999999999993" customHeight="1" x14ac:dyDescent="0.2">
      <c r="A72" s="126" t="s">
        <v>150</v>
      </c>
      <c r="B72" s="126"/>
      <c r="C72" s="126"/>
      <c r="D72" s="127"/>
      <c r="E72" s="130"/>
      <c r="F72" s="130"/>
      <c r="G72" s="130"/>
      <c r="H72" s="127"/>
      <c r="I72" s="110"/>
    </row>
    <row r="73" spans="1:12" ht="11.1" customHeight="1" x14ac:dyDescent="0.2">
      <c r="A73" s="124" t="s">
        <v>319</v>
      </c>
      <c r="B73" s="124"/>
      <c r="C73" s="124"/>
      <c r="D73" s="125" t="s">
        <v>21</v>
      </c>
      <c r="E73" s="132">
        <v>0.1</v>
      </c>
      <c r="F73" s="132">
        <v>0.04</v>
      </c>
      <c r="G73" s="132">
        <v>15.82</v>
      </c>
      <c r="H73" s="133">
        <v>64.040000000000006</v>
      </c>
      <c r="I73" s="113">
        <v>1083</v>
      </c>
      <c r="K73" s="45"/>
    </row>
    <row r="74" spans="1:12" s="1" customFormat="1" ht="9.9499999999999993" customHeight="1" x14ac:dyDescent="0.2">
      <c r="A74" s="126" t="s">
        <v>320</v>
      </c>
      <c r="B74" s="126"/>
      <c r="C74" s="126"/>
      <c r="D74" s="127"/>
      <c r="E74" s="130"/>
      <c r="F74" s="130"/>
      <c r="G74" s="130"/>
      <c r="H74" s="127"/>
      <c r="I74" s="110"/>
    </row>
    <row r="75" spans="1:12" s="1" customFormat="1" ht="9.9499999999999993" customHeight="1" x14ac:dyDescent="0.2">
      <c r="A75" s="135" t="s">
        <v>35</v>
      </c>
      <c r="B75" s="135"/>
      <c r="C75" s="135"/>
      <c r="D75" s="136" t="s">
        <v>67</v>
      </c>
      <c r="E75" s="139">
        <v>2.63</v>
      </c>
      <c r="F75" s="139">
        <v>0.35</v>
      </c>
      <c r="G75" s="139">
        <v>17.850000000000001</v>
      </c>
      <c r="H75" s="139">
        <v>85.05</v>
      </c>
      <c r="I75" s="10" t="s">
        <v>23</v>
      </c>
    </row>
    <row r="76" spans="1:12" s="46" customFormat="1" ht="9.9499999999999993" customHeight="1" x14ac:dyDescent="0.2">
      <c r="A76" s="135" t="s">
        <v>321</v>
      </c>
      <c r="B76" s="135"/>
      <c r="C76" s="135"/>
      <c r="D76" s="136">
        <v>35</v>
      </c>
      <c r="E76" s="139">
        <v>0.39</v>
      </c>
      <c r="F76" s="139">
        <v>2.4900000000000002</v>
      </c>
      <c r="G76" s="139">
        <v>26.53</v>
      </c>
      <c r="H76" s="139">
        <v>130.09</v>
      </c>
      <c r="I76" s="10" t="s">
        <v>23</v>
      </c>
    </row>
    <row r="77" spans="1:12" ht="11.1" customHeight="1" x14ac:dyDescent="0.2">
      <c r="A77" s="81" t="s">
        <v>24</v>
      </c>
      <c r="B77" s="82"/>
      <c r="C77" s="83"/>
      <c r="D77" s="9">
        <v>750</v>
      </c>
      <c r="E77" s="30">
        <f t="shared" ref="E77:G77" si="7">SUM(E67:E76)</f>
        <v>21.19</v>
      </c>
      <c r="F77" s="30">
        <f t="shared" si="7"/>
        <v>23.130000000000003</v>
      </c>
      <c r="G77" s="30">
        <f t="shared" si="7"/>
        <v>121.56</v>
      </c>
      <c r="H77" s="30">
        <f>SUM(H67:H76)</f>
        <v>779.18</v>
      </c>
      <c r="I77" s="10"/>
    </row>
    <row r="78" spans="1:12" s="6" customFormat="1" ht="11.1" customHeight="1" x14ac:dyDescent="0.2">
      <c r="A78" s="33"/>
      <c r="B78" s="89" t="s">
        <v>162</v>
      </c>
      <c r="C78" s="90"/>
      <c r="D78" s="90"/>
      <c r="E78" s="90"/>
      <c r="F78" s="90"/>
      <c r="G78" s="90"/>
      <c r="H78" s="90"/>
      <c r="I78" s="90"/>
    </row>
    <row r="79" spans="1:12" s="6" customFormat="1" ht="11.1" customHeight="1" x14ac:dyDescent="0.2">
      <c r="A79" s="124" t="s">
        <v>315</v>
      </c>
      <c r="B79" s="124"/>
      <c r="C79" s="124"/>
      <c r="D79" s="125">
        <v>280</v>
      </c>
      <c r="E79" s="132">
        <v>6.4</v>
      </c>
      <c r="F79" s="132">
        <v>8.2200000000000006</v>
      </c>
      <c r="G79" s="132">
        <v>13.5</v>
      </c>
      <c r="H79" s="133">
        <v>153.61000000000001</v>
      </c>
      <c r="I79" s="106">
        <v>165</v>
      </c>
    </row>
    <row r="80" spans="1:12" s="6" customFormat="1" ht="11.1" customHeight="1" x14ac:dyDescent="0.2">
      <c r="A80" s="126" t="s">
        <v>326</v>
      </c>
      <c r="B80" s="126"/>
      <c r="C80" s="126"/>
      <c r="D80" s="127"/>
      <c r="E80" s="130"/>
      <c r="F80" s="130"/>
      <c r="G80" s="130"/>
      <c r="H80" s="127"/>
      <c r="I80" s="110"/>
    </row>
    <row r="81" spans="1:9" s="6" customFormat="1" ht="11.1" customHeight="1" x14ac:dyDescent="0.2">
      <c r="A81" s="124" t="s">
        <v>317</v>
      </c>
      <c r="B81" s="124"/>
      <c r="C81" s="124"/>
      <c r="D81" s="125">
        <v>100</v>
      </c>
      <c r="E81" s="132">
        <v>6.68</v>
      </c>
      <c r="F81" s="132">
        <v>9.36</v>
      </c>
      <c r="G81" s="132">
        <v>8.57</v>
      </c>
      <c r="H81" s="133">
        <v>145.22</v>
      </c>
      <c r="I81" s="106">
        <v>18</v>
      </c>
    </row>
    <row r="82" spans="1:9" s="6" customFormat="1" ht="11.1" customHeight="1" x14ac:dyDescent="0.2">
      <c r="A82" s="126" t="s">
        <v>327</v>
      </c>
      <c r="B82" s="126"/>
      <c r="C82" s="126"/>
      <c r="D82" s="127"/>
      <c r="E82" s="130"/>
      <c r="F82" s="130"/>
      <c r="G82" s="130"/>
      <c r="H82" s="127"/>
      <c r="I82" s="110"/>
    </row>
    <row r="83" spans="1:9" s="6" customFormat="1" ht="11.1" customHeight="1" x14ac:dyDescent="0.2">
      <c r="A83" s="124" t="s">
        <v>149</v>
      </c>
      <c r="B83" s="124"/>
      <c r="C83" s="124"/>
      <c r="D83" s="125" t="s">
        <v>21</v>
      </c>
      <c r="E83" s="132">
        <v>8.26</v>
      </c>
      <c r="F83" s="132">
        <v>6.32</v>
      </c>
      <c r="G83" s="132">
        <v>50.64</v>
      </c>
      <c r="H83" s="133">
        <v>292.48</v>
      </c>
      <c r="I83" s="106">
        <v>632</v>
      </c>
    </row>
    <row r="84" spans="1:9" s="6" customFormat="1" ht="11.1" customHeight="1" x14ac:dyDescent="0.2">
      <c r="A84" s="126" t="s">
        <v>150</v>
      </c>
      <c r="B84" s="126"/>
      <c r="C84" s="126"/>
      <c r="D84" s="127"/>
      <c r="E84" s="130"/>
      <c r="F84" s="130"/>
      <c r="G84" s="130"/>
      <c r="H84" s="127"/>
      <c r="I84" s="110"/>
    </row>
    <row r="85" spans="1:9" s="6" customFormat="1" ht="11.1" customHeight="1" x14ac:dyDescent="0.2">
      <c r="A85" s="124" t="s">
        <v>319</v>
      </c>
      <c r="B85" s="124"/>
      <c r="C85" s="124"/>
      <c r="D85" s="125" t="s">
        <v>21</v>
      </c>
      <c r="E85" s="132">
        <v>0.1</v>
      </c>
      <c r="F85" s="132">
        <v>0.04</v>
      </c>
      <c r="G85" s="132">
        <v>15.82</v>
      </c>
      <c r="H85" s="133">
        <v>64.040000000000006</v>
      </c>
      <c r="I85" s="113">
        <v>1083</v>
      </c>
    </row>
    <row r="86" spans="1:9" s="6" customFormat="1" ht="11.1" customHeight="1" x14ac:dyDescent="0.2">
      <c r="A86" s="126" t="s">
        <v>320</v>
      </c>
      <c r="B86" s="126"/>
      <c r="C86" s="126"/>
      <c r="D86" s="127"/>
      <c r="E86" s="130"/>
      <c r="F86" s="130"/>
      <c r="G86" s="130"/>
      <c r="H86" s="127"/>
      <c r="I86" s="110"/>
    </row>
    <row r="87" spans="1:9" s="6" customFormat="1" ht="11.1" customHeight="1" x14ac:dyDescent="0.2">
      <c r="A87" s="135" t="s">
        <v>35</v>
      </c>
      <c r="B87" s="135"/>
      <c r="C87" s="135"/>
      <c r="D87" s="136" t="s">
        <v>328</v>
      </c>
      <c r="E87" s="139">
        <v>2.5499999999999998</v>
      </c>
      <c r="F87" s="139">
        <v>0.34</v>
      </c>
      <c r="G87" s="139">
        <v>17.34</v>
      </c>
      <c r="H87" s="139">
        <v>82.62</v>
      </c>
      <c r="I87" s="10" t="s">
        <v>23</v>
      </c>
    </row>
    <row r="88" spans="1:9" s="45" customFormat="1" ht="11.1" customHeight="1" x14ac:dyDescent="0.2">
      <c r="A88" s="135" t="s">
        <v>41</v>
      </c>
      <c r="B88" s="135"/>
      <c r="C88" s="135"/>
      <c r="D88" s="136" t="s">
        <v>42</v>
      </c>
      <c r="E88" s="139">
        <v>1.65</v>
      </c>
      <c r="F88" s="139">
        <v>0.3</v>
      </c>
      <c r="G88" s="139">
        <v>9.9</v>
      </c>
      <c r="H88" s="139">
        <v>48.9</v>
      </c>
      <c r="I88" s="10" t="s">
        <v>23</v>
      </c>
    </row>
    <row r="89" spans="1:9" s="45" customFormat="1" ht="11.1" customHeight="1" x14ac:dyDescent="0.2">
      <c r="A89" s="135" t="s">
        <v>329</v>
      </c>
      <c r="B89" s="135"/>
      <c r="C89" s="135"/>
      <c r="D89" s="136">
        <v>35</v>
      </c>
      <c r="E89" s="139">
        <v>0.39</v>
      </c>
      <c r="F89" s="139">
        <v>2.4900000000000002</v>
      </c>
      <c r="G89" s="139">
        <v>26.53</v>
      </c>
      <c r="H89" s="139">
        <v>130.09</v>
      </c>
      <c r="I89" s="10" t="s">
        <v>23</v>
      </c>
    </row>
    <row r="90" spans="1:9" s="6" customFormat="1" ht="11.1" customHeight="1" x14ac:dyDescent="0.2">
      <c r="A90" s="142" t="s">
        <v>24</v>
      </c>
      <c r="B90" s="143"/>
      <c r="C90" s="144"/>
      <c r="D90" s="77">
        <v>874</v>
      </c>
      <c r="E90" s="80">
        <f t="shared" ref="E90:G90" si="8">SUM(E79:E89)</f>
        <v>26.03</v>
      </c>
      <c r="F90" s="80">
        <f t="shared" si="8"/>
        <v>27.07</v>
      </c>
      <c r="G90" s="80">
        <f t="shared" si="8"/>
        <v>142.30000000000001</v>
      </c>
      <c r="H90" s="38">
        <f>SUM(H79:H89)</f>
        <v>916.96</v>
      </c>
      <c r="I90" s="21"/>
    </row>
    <row r="91" spans="1:9" s="1" customFormat="1" ht="11.1" customHeight="1" x14ac:dyDescent="0.2">
      <c r="A91" s="89" t="s">
        <v>43</v>
      </c>
      <c r="B91" s="90"/>
      <c r="C91" s="90"/>
      <c r="D91" s="90"/>
      <c r="E91" s="90"/>
      <c r="F91" s="90"/>
      <c r="G91" s="90"/>
      <c r="H91" s="90"/>
      <c r="I91" s="90"/>
    </row>
    <row r="92" spans="1:9" s="1" customFormat="1" ht="9.9499999999999993" customHeight="1" x14ac:dyDescent="0.2">
      <c r="A92" s="124" t="s">
        <v>330</v>
      </c>
      <c r="B92" s="124"/>
      <c r="C92" s="124"/>
      <c r="D92" s="133">
        <v>95</v>
      </c>
      <c r="E92" s="132">
        <v>12.55</v>
      </c>
      <c r="F92" s="132">
        <v>23.24</v>
      </c>
      <c r="G92" s="132">
        <v>22.88</v>
      </c>
      <c r="H92" s="133">
        <v>350.9</v>
      </c>
      <c r="I92" s="106">
        <v>18</v>
      </c>
    </row>
    <row r="93" spans="1:9" ht="15.95" customHeight="1" x14ac:dyDescent="0.2">
      <c r="A93" s="126" t="s">
        <v>331</v>
      </c>
      <c r="B93" s="126"/>
      <c r="C93" s="126"/>
      <c r="D93" s="127"/>
      <c r="E93" s="130"/>
      <c r="F93" s="130"/>
      <c r="G93" s="130"/>
      <c r="H93" s="127"/>
      <c r="I93" s="110"/>
    </row>
    <row r="94" spans="1:9" s="1" customFormat="1" ht="9.9499999999999993" customHeight="1" x14ac:dyDescent="0.2">
      <c r="A94" s="124" t="s">
        <v>49</v>
      </c>
      <c r="B94" s="124"/>
      <c r="C94" s="124"/>
      <c r="D94" s="133">
        <v>200</v>
      </c>
      <c r="E94" s="132">
        <v>0</v>
      </c>
      <c r="F94" s="132">
        <v>0</v>
      </c>
      <c r="G94" s="132">
        <v>9.08</v>
      </c>
      <c r="H94" s="133">
        <v>36.32</v>
      </c>
      <c r="I94" s="106">
        <v>663</v>
      </c>
    </row>
    <row r="95" spans="1:9" ht="11.1" customHeight="1" x14ac:dyDescent="0.2">
      <c r="A95" s="126" t="s">
        <v>50</v>
      </c>
      <c r="B95" s="126"/>
      <c r="C95" s="126"/>
      <c r="D95" s="127"/>
      <c r="E95" s="130"/>
      <c r="F95" s="130"/>
      <c r="G95" s="130"/>
      <c r="H95" s="127"/>
      <c r="I95" s="110"/>
    </row>
    <row r="96" spans="1:9" ht="11.1" customHeight="1" x14ac:dyDescent="0.2">
      <c r="A96" s="81" t="s">
        <v>24</v>
      </c>
      <c r="B96" s="82"/>
      <c r="C96" s="83"/>
      <c r="D96" s="9">
        <v>380</v>
      </c>
      <c r="E96" s="30">
        <f>SUM(E92:E95)</f>
        <v>12.55</v>
      </c>
      <c r="F96" s="30">
        <f t="shared" ref="F96:H96" si="9">SUM(F92:F95)</f>
        <v>23.24</v>
      </c>
      <c r="G96" s="30">
        <f t="shared" si="9"/>
        <v>31.96</v>
      </c>
      <c r="H96" s="30">
        <f t="shared" si="9"/>
        <v>387.21999999999997</v>
      </c>
      <c r="I96" s="10"/>
    </row>
    <row r="97" spans="1:9" s="6" customFormat="1" ht="11.1" customHeight="1" x14ac:dyDescent="0.2">
      <c r="A97" s="81" t="s">
        <v>174</v>
      </c>
      <c r="B97" s="82"/>
      <c r="C97" s="83"/>
      <c r="D97" s="9"/>
      <c r="E97" s="30">
        <f>E65+E77+E96</f>
        <v>46.5</v>
      </c>
      <c r="F97" s="30">
        <f t="shared" ref="F97:H97" si="10">F65+F77+F96</f>
        <v>55.83</v>
      </c>
      <c r="G97" s="30">
        <f t="shared" si="10"/>
        <v>207.37</v>
      </c>
      <c r="H97" s="30">
        <f t="shared" si="10"/>
        <v>1517.95</v>
      </c>
      <c r="I97" s="10"/>
    </row>
    <row r="98" spans="1:9" s="3" customFormat="1" ht="11.1" customHeight="1" x14ac:dyDescent="0.2">
      <c r="A98" s="81" t="s">
        <v>175</v>
      </c>
      <c r="B98" s="82"/>
      <c r="C98" s="83"/>
      <c r="D98" s="9"/>
      <c r="E98" s="41">
        <f>E65+E90+E96</f>
        <v>51.34</v>
      </c>
      <c r="F98" s="41">
        <f t="shared" ref="F98:H98" si="11">F65+F90+F96</f>
        <v>59.769999999999996</v>
      </c>
      <c r="G98" s="41">
        <f t="shared" si="11"/>
        <v>228.11</v>
      </c>
      <c r="H98" s="41">
        <f t="shared" si="11"/>
        <v>1655.73</v>
      </c>
      <c r="I98" s="41"/>
    </row>
    <row r="99" spans="1:9" s="40" customFormat="1" ht="11.1" customHeight="1" x14ac:dyDescent="0.2">
      <c r="A99" s="112" t="s">
        <v>173</v>
      </c>
      <c r="B99" s="93"/>
      <c r="C99" s="94"/>
      <c r="D99" s="18"/>
      <c r="E99" s="19"/>
      <c r="F99" s="20"/>
      <c r="G99" s="20"/>
      <c r="H99" s="20"/>
      <c r="I99" s="20"/>
    </row>
    <row r="100" spans="1:9" s="2" customFormat="1" ht="15.95" customHeight="1" x14ac:dyDescent="0.2">
      <c r="A100" s="120" t="s">
        <v>6</v>
      </c>
      <c r="B100" s="121"/>
      <c r="C100" s="122"/>
      <c r="D100" s="26" t="s">
        <v>7</v>
      </c>
      <c r="E100" s="26" t="s">
        <v>1</v>
      </c>
      <c r="F100" s="26" t="s">
        <v>2</v>
      </c>
      <c r="G100" s="26" t="s">
        <v>3</v>
      </c>
      <c r="H100" s="26" t="s">
        <v>4</v>
      </c>
      <c r="I100" s="26" t="s">
        <v>5</v>
      </c>
    </row>
    <row r="101" spans="1:9" s="1" customFormat="1" ht="11.1" customHeight="1" x14ac:dyDescent="0.2">
      <c r="A101" s="89" t="s">
        <v>8</v>
      </c>
      <c r="B101" s="90"/>
      <c r="C101" s="111"/>
      <c r="D101" s="27"/>
      <c r="E101" s="28"/>
      <c r="F101" s="28"/>
      <c r="G101" s="28"/>
      <c r="H101" s="28"/>
      <c r="I101" s="28"/>
    </row>
    <row r="102" spans="1:9" s="1" customFormat="1" ht="9.9499999999999993" customHeight="1" x14ac:dyDescent="0.2">
      <c r="A102" s="124" t="s">
        <v>288</v>
      </c>
      <c r="B102" s="124"/>
      <c r="C102" s="124"/>
      <c r="D102" s="125">
        <v>167</v>
      </c>
      <c r="E102" s="132">
        <v>3.68</v>
      </c>
      <c r="F102" s="132">
        <v>7.87</v>
      </c>
      <c r="G102" s="132">
        <v>19.47</v>
      </c>
      <c r="H102" s="133">
        <v>163.43</v>
      </c>
      <c r="I102" s="106">
        <v>47</v>
      </c>
    </row>
    <row r="103" spans="1:9" ht="11.1" customHeight="1" x14ac:dyDescent="0.2">
      <c r="A103" s="126" t="s">
        <v>289</v>
      </c>
      <c r="B103" s="126"/>
      <c r="C103" s="126"/>
      <c r="D103" s="127"/>
      <c r="E103" s="130"/>
      <c r="F103" s="130"/>
      <c r="G103" s="130"/>
      <c r="H103" s="127"/>
      <c r="I103" s="110"/>
    </row>
    <row r="104" spans="1:9" s="1" customFormat="1" ht="9.9499999999999993" customHeight="1" x14ac:dyDescent="0.2">
      <c r="A104" s="124" t="s">
        <v>239</v>
      </c>
      <c r="B104" s="124"/>
      <c r="C104" s="124"/>
      <c r="D104" s="125">
        <v>62</v>
      </c>
      <c r="E104" s="132">
        <v>7.99</v>
      </c>
      <c r="F104" s="132">
        <v>13.6</v>
      </c>
      <c r="G104" s="132">
        <v>14.86</v>
      </c>
      <c r="H104" s="133">
        <v>213.82</v>
      </c>
      <c r="I104" s="106">
        <v>893</v>
      </c>
    </row>
    <row r="105" spans="1:9" ht="11.1" customHeight="1" x14ac:dyDescent="0.2">
      <c r="A105" s="126" t="s">
        <v>290</v>
      </c>
      <c r="B105" s="126"/>
      <c r="C105" s="126"/>
      <c r="D105" s="127"/>
      <c r="E105" s="130"/>
      <c r="F105" s="130"/>
      <c r="G105" s="130"/>
      <c r="H105" s="127"/>
      <c r="I105" s="110"/>
    </row>
    <row r="106" spans="1:9" s="1" customFormat="1" ht="9.9499999999999993" customHeight="1" x14ac:dyDescent="0.2">
      <c r="A106" s="124" t="s">
        <v>127</v>
      </c>
      <c r="B106" s="124"/>
      <c r="C106" s="124"/>
      <c r="D106" s="125" t="s">
        <v>21</v>
      </c>
      <c r="E106" s="132">
        <v>1.36</v>
      </c>
      <c r="F106" s="132">
        <v>1.41</v>
      </c>
      <c r="G106" s="132">
        <v>2.14</v>
      </c>
      <c r="H106" s="133">
        <v>26.69</v>
      </c>
      <c r="I106" s="106">
        <v>603</v>
      </c>
    </row>
    <row r="107" spans="1:9" s="1" customFormat="1" ht="9.9499999999999993" customHeight="1" x14ac:dyDescent="0.2">
      <c r="A107" s="126" t="s">
        <v>128</v>
      </c>
      <c r="B107" s="126"/>
      <c r="C107" s="126"/>
      <c r="D107" s="127"/>
      <c r="E107" s="130"/>
      <c r="F107" s="130"/>
      <c r="G107" s="130"/>
      <c r="H107" s="127"/>
      <c r="I107" s="110"/>
    </row>
    <row r="108" spans="1:9" ht="11.1" customHeight="1" x14ac:dyDescent="0.2">
      <c r="A108" s="81" t="s">
        <v>24</v>
      </c>
      <c r="B108" s="82"/>
      <c r="C108" s="83"/>
      <c r="D108" s="9">
        <v>429</v>
      </c>
      <c r="E108" s="30">
        <f>SUM(E102:E107)</f>
        <v>13.03</v>
      </c>
      <c r="F108" s="30">
        <f t="shared" ref="F108:H108" si="12">SUM(F102:F107)</f>
        <v>22.88</v>
      </c>
      <c r="G108" s="30">
        <f t="shared" si="12"/>
        <v>36.47</v>
      </c>
      <c r="H108" s="30">
        <f t="shared" si="12"/>
        <v>403.94</v>
      </c>
      <c r="I108" s="10"/>
    </row>
    <row r="109" spans="1:9" s="1" customFormat="1" ht="11.1" customHeight="1" x14ac:dyDescent="0.2">
      <c r="A109" s="89" t="s">
        <v>25</v>
      </c>
      <c r="B109" s="90"/>
      <c r="C109" s="90"/>
      <c r="D109" s="90"/>
      <c r="E109" s="90"/>
      <c r="F109" s="90"/>
      <c r="G109" s="90"/>
      <c r="H109" s="90"/>
      <c r="I109" s="111"/>
    </row>
    <row r="110" spans="1:9" s="1" customFormat="1" ht="9.9499999999999993" customHeight="1" x14ac:dyDescent="0.2">
      <c r="A110" s="124" t="s">
        <v>291</v>
      </c>
      <c r="B110" s="124"/>
      <c r="C110" s="124"/>
      <c r="D110" s="125">
        <v>200</v>
      </c>
      <c r="E110" s="132">
        <v>7.85</v>
      </c>
      <c r="F110" s="132">
        <v>6.77</v>
      </c>
      <c r="G110" s="132">
        <v>13.3</v>
      </c>
      <c r="H110" s="133">
        <v>145.53</v>
      </c>
      <c r="I110" s="106">
        <v>157</v>
      </c>
    </row>
    <row r="111" spans="1:9" ht="11.25" x14ac:dyDescent="0.2">
      <c r="A111" s="126" t="s">
        <v>292</v>
      </c>
      <c r="B111" s="126"/>
      <c r="C111" s="126"/>
      <c r="D111" s="127"/>
      <c r="E111" s="130"/>
      <c r="F111" s="130"/>
      <c r="G111" s="130"/>
      <c r="H111" s="127"/>
      <c r="I111" s="110"/>
    </row>
    <row r="112" spans="1:9" s="1" customFormat="1" ht="9.9499999999999993" customHeight="1" x14ac:dyDescent="0.2">
      <c r="A112" s="124" t="s">
        <v>148</v>
      </c>
      <c r="B112" s="124"/>
      <c r="C112" s="124"/>
      <c r="D112" s="125">
        <v>100</v>
      </c>
      <c r="E112" s="132">
        <v>13.65</v>
      </c>
      <c r="F112" s="132">
        <v>13.81</v>
      </c>
      <c r="G112" s="132">
        <v>13.57</v>
      </c>
      <c r="H112" s="133">
        <v>233.17</v>
      </c>
      <c r="I112" s="106">
        <v>225</v>
      </c>
    </row>
    <row r="113" spans="1:9" ht="18.75" customHeight="1" x14ac:dyDescent="0.2">
      <c r="A113" s="126" t="s">
        <v>293</v>
      </c>
      <c r="B113" s="126"/>
      <c r="C113" s="126"/>
      <c r="D113" s="127"/>
      <c r="E113" s="130"/>
      <c r="F113" s="130"/>
      <c r="G113" s="130"/>
      <c r="H113" s="127"/>
      <c r="I113" s="110"/>
    </row>
    <row r="114" spans="1:9" s="1" customFormat="1" ht="9.9499999999999993" customHeight="1" x14ac:dyDescent="0.2">
      <c r="A114" s="124" t="s">
        <v>30</v>
      </c>
      <c r="B114" s="124"/>
      <c r="C114" s="124"/>
      <c r="D114" s="125" t="s">
        <v>115</v>
      </c>
      <c r="E114" s="132">
        <v>3.71</v>
      </c>
      <c r="F114" s="132">
        <v>5.36</v>
      </c>
      <c r="G114" s="132">
        <v>24.12</v>
      </c>
      <c r="H114" s="133">
        <v>159.59</v>
      </c>
      <c r="I114" s="106">
        <v>371</v>
      </c>
    </row>
    <row r="115" spans="1:9" ht="11.25" x14ac:dyDescent="0.2">
      <c r="A115" s="126" t="s">
        <v>32</v>
      </c>
      <c r="B115" s="126"/>
      <c r="C115" s="126"/>
      <c r="D115" s="127"/>
      <c r="E115" s="130"/>
      <c r="F115" s="130"/>
      <c r="G115" s="130"/>
      <c r="H115" s="127"/>
      <c r="I115" s="110"/>
    </row>
    <row r="116" spans="1:9" s="1" customFormat="1" ht="9.9499999999999993" customHeight="1" x14ac:dyDescent="0.2">
      <c r="A116" s="124" t="s">
        <v>294</v>
      </c>
      <c r="B116" s="124"/>
      <c r="C116" s="124"/>
      <c r="D116" s="125" t="s">
        <v>21</v>
      </c>
      <c r="E116" s="132">
        <v>0.13</v>
      </c>
      <c r="F116" s="132">
        <v>0.09</v>
      </c>
      <c r="G116" s="132">
        <v>15.82</v>
      </c>
      <c r="H116" s="133">
        <v>64.61</v>
      </c>
      <c r="I116" s="113">
        <v>1083</v>
      </c>
    </row>
    <row r="117" spans="1:9" ht="11.1" customHeight="1" x14ac:dyDescent="0.2">
      <c r="A117" s="126" t="s">
        <v>295</v>
      </c>
      <c r="B117" s="126"/>
      <c r="C117" s="126"/>
      <c r="D117" s="127"/>
      <c r="E117" s="130"/>
      <c r="F117" s="130"/>
      <c r="G117" s="130"/>
      <c r="H117" s="127"/>
      <c r="I117" s="110"/>
    </row>
    <row r="118" spans="1:9" s="1" customFormat="1" ht="9.9499999999999993" customHeight="1" x14ac:dyDescent="0.2">
      <c r="A118" s="135" t="s">
        <v>35</v>
      </c>
      <c r="B118" s="135"/>
      <c r="C118" s="135"/>
      <c r="D118" s="136" t="s">
        <v>231</v>
      </c>
      <c r="E118" s="139">
        <v>2.4</v>
      </c>
      <c r="F118" s="139">
        <v>0.32</v>
      </c>
      <c r="G118" s="139">
        <v>16.32</v>
      </c>
      <c r="H118" s="139">
        <v>77.760000000000005</v>
      </c>
      <c r="I118" s="10" t="s">
        <v>23</v>
      </c>
    </row>
    <row r="119" spans="1:9" s="1" customFormat="1" ht="9.9499999999999993" customHeight="1" x14ac:dyDescent="0.2">
      <c r="A119" s="135" t="s">
        <v>41</v>
      </c>
      <c r="B119" s="135"/>
      <c r="C119" s="135"/>
      <c r="D119" s="136" t="s">
        <v>87</v>
      </c>
      <c r="E119" s="139">
        <v>1.85</v>
      </c>
      <c r="F119" s="139">
        <v>0.34</v>
      </c>
      <c r="G119" s="139">
        <v>11.09</v>
      </c>
      <c r="H119" s="139">
        <v>54.77</v>
      </c>
      <c r="I119" s="10" t="s">
        <v>23</v>
      </c>
    </row>
    <row r="120" spans="1:9" ht="11.1" customHeight="1" x14ac:dyDescent="0.2">
      <c r="A120" s="81" t="s">
        <v>24</v>
      </c>
      <c r="B120" s="82"/>
      <c r="C120" s="83"/>
      <c r="D120" s="9">
        <v>740</v>
      </c>
      <c r="E120" s="30">
        <f>SUM(E110:E119)</f>
        <v>29.59</v>
      </c>
      <c r="F120" s="30">
        <f t="shared" ref="F120:H120" si="13">SUM(F110:F119)</f>
        <v>26.689999999999998</v>
      </c>
      <c r="G120" s="30">
        <f t="shared" si="13"/>
        <v>94.22</v>
      </c>
      <c r="H120" s="30">
        <f t="shared" si="13"/>
        <v>735.43</v>
      </c>
      <c r="I120" s="10"/>
    </row>
    <row r="121" spans="1:9" s="40" customFormat="1" ht="11.1" customHeight="1" x14ac:dyDescent="0.2">
      <c r="A121" s="33"/>
      <c r="B121" s="89" t="s">
        <v>162</v>
      </c>
      <c r="C121" s="90"/>
      <c r="D121" s="90"/>
      <c r="E121" s="90"/>
      <c r="F121" s="90"/>
      <c r="G121" s="90"/>
      <c r="H121" s="90"/>
      <c r="I121" s="90"/>
    </row>
    <row r="122" spans="1:9" s="40" customFormat="1" ht="10.5" customHeight="1" x14ac:dyDescent="0.2">
      <c r="A122" s="124" t="s">
        <v>291</v>
      </c>
      <c r="B122" s="124"/>
      <c r="C122" s="124"/>
      <c r="D122" s="125">
        <v>280</v>
      </c>
      <c r="E122" s="132">
        <v>10.99</v>
      </c>
      <c r="F122" s="132">
        <v>9.48</v>
      </c>
      <c r="G122" s="132">
        <v>18.61</v>
      </c>
      <c r="H122" s="133">
        <v>203.74</v>
      </c>
      <c r="I122" s="106">
        <v>157</v>
      </c>
    </row>
    <row r="123" spans="1:9" s="40" customFormat="1" ht="33" customHeight="1" x14ac:dyDescent="0.2">
      <c r="A123" s="126" t="s">
        <v>332</v>
      </c>
      <c r="B123" s="126"/>
      <c r="C123" s="126"/>
      <c r="D123" s="127"/>
      <c r="E123" s="130"/>
      <c r="F123" s="130"/>
      <c r="G123" s="130"/>
      <c r="H123" s="127"/>
      <c r="I123" s="110"/>
    </row>
    <row r="124" spans="1:9" s="40" customFormat="1" ht="11.1" customHeight="1" x14ac:dyDescent="0.2">
      <c r="A124" s="124" t="s">
        <v>148</v>
      </c>
      <c r="B124" s="124"/>
      <c r="C124" s="124"/>
      <c r="D124" s="125">
        <v>100</v>
      </c>
      <c r="E124" s="132">
        <v>13.65</v>
      </c>
      <c r="F124" s="132">
        <v>13.81</v>
      </c>
      <c r="G124" s="132">
        <v>13.57</v>
      </c>
      <c r="H124" s="133">
        <v>233.17</v>
      </c>
      <c r="I124" s="106">
        <v>225</v>
      </c>
    </row>
    <row r="125" spans="1:9" s="40" customFormat="1" ht="11.1" customHeight="1" x14ac:dyDescent="0.2">
      <c r="A125" s="126" t="s">
        <v>293</v>
      </c>
      <c r="B125" s="126"/>
      <c r="C125" s="126"/>
      <c r="D125" s="127"/>
      <c r="E125" s="130"/>
      <c r="F125" s="130"/>
      <c r="G125" s="130"/>
      <c r="H125" s="127"/>
      <c r="I125" s="110"/>
    </row>
    <row r="126" spans="1:9" s="40" customFormat="1" ht="11.1" customHeight="1" x14ac:dyDescent="0.2">
      <c r="A126" s="124" t="s">
        <v>30</v>
      </c>
      <c r="B126" s="124"/>
      <c r="C126" s="124"/>
      <c r="D126" s="125">
        <v>200</v>
      </c>
      <c r="E126" s="132">
        <v>4.12</v>
      </c>
      <c r="F126" s="132">
        <v>5.96</v>
      </c>
      <c r="G126" s="132">
        <v>26.8</v>
      </c>
      <c r="H126" s="133">
        <v>177.32</v>
      </c>
      <c r="I126" s="106">
        <v>371</v>
      </c>
    </row>
    <row r="127" spans="1:9" s="40" customFormat="1" ht="11.1" customHeight="1" x14ac:dyDescent="0.2">
      <c r="A127" s="126" t="s">
        <v>32</v>
      </c>
      <c r="B127" s="126"/>
      <c r="C127" s="126"/>
      <c r="D127" s="127"/>
      <c r="E127" s="130"/>
      <c r="F127" s="130"/>
      <c r="G127" s="130"/>
      <c r="H127" s="127"/>
      <c r="I127" s="110"/>
    </row>
    <row r="128" spans="1:9" s="40" customFormat="1" ht="11.1" customHeight="1" x14ac:dyDescent="0.2">
      <c r="A128" s="124" t="s">
        <v>294</v>
      </c>
      <c r="B128" s="124"/>
      <c r="C128" s="124"/>
      <c r="D128" s="125">
        <v>200</v>
      </c>
      <c r="E128" s="132">
        <v>0.13</v>
      </c>
      <c r="F128" s="132">
        <v>0.09</v>
      </c>
      <c r="G128" s="132">
        <v>15.82</v>
      </c>
      <c r="H128" s="133">
        <v>64.61</v>
      </c>
      <c r="I128" s="113">
        <v>1083</v>
      </c>
    </row>
    <row r="129" spans="1:11" s="40" customFormat="1" ht="11.1" customHeight="1" x14ac:dyDescent="0.2">
      <c r="A129" s="126" t="s">
        <v>295</v>
      </c>
      <c r="B129" s="126"/>
      <c r="C129" s="126"/>
      <c r="D129" s="127"/>
      <c r="E129" s="130"/>
      <c r="F129" s="130"/>
      <c r="G129" s="130"/>
      <c r="H129" s="127"/>
      <c r="I129" s="110"/>
    </row>
    <row r="130" spans="1:11" s="40" customFormat="1" ht="11.1" customHeight="1" x14ac:dyDescent="0.2">
      <c r="A130" s="135" t="s">
        <v>35</v>
      </c>
      <c r="B130" s="135"/>
      <c r="C130" s="135"/>
      <c r="D130" s="136">
        <v>40</v>
      </c>
      <c r="E130" s="139">
        <v>3</v>
      </c>
      <c r="F130" s="139">
        <v>0.4</v>
      </c>
      <c r="G130" s="139">
        <v>20.399999999999999</v>
      </c>
      <c r="H130" s="139">
        <v>97.2</v>
      </c>
      <c r="I130" s="10" t="s">
        <v>23</v>
      </c>
    </row>
    <row r="131" spans="1:11" s="40" customFormat="1" ht="11.1" customHeight="1" x14ac:dyDescent="0.2">
      <c r="A131" s="135" t="s">
        <v>41</v>
      </c>
      <c r="B131" s="135"/>
      <c r="C131" s="135"/>
      <c r="D131" s="136">
        <v>25</v>
      </c>
      <c r="E131" s="139">
        <v>1.65</v>
      </c>
      <c r="F131" s="139">
        <v>0.3</v>
      </c>
      <c r="G131" s="139">
        <v>9.9</v>
      </c>
      <c r="H131" s="139">
        <v>48.9</v>
      </c>
      <c r="I131" s="10" t="s">
        <v>23</v>
      </c>
    </row>
    <row r="132" spans="1:11" s="40" customFormat="1" ht="11.1" customHeight="1" x14ac:dyDescent="0.2">
      <c r="A132" s="123" t="s">
        <v>24</v>
      </c>
      <c r="B132" s="123"/>
      <c r="C132" s="123"/>
      <c r="D132" s="30">
        <f>SUM(D122:D131)</f>
        <v>845</v>
      </c>
      <c r="E132" s="30">
        <f t="shared" ref="E132:H132" si="14">SUM(E122:E131)</f>
        <v>33.54</v>
      </c>
      <c r="F132" s="30">
        <f t="shared" si="14"/>
        <v>30.04</v>
      </c>
      <c r="G132" s="30">
        <f t="shared" si="14"/>
        <v>105.10000000000002</v>
      </c>
      <c r="H132" s="30">
        <f t="shared" si="14"/>
        <v>824.94</v>
      </c>
      <c r="I132" s="29"/>
    </row>
    <row r="133" spans="1:11" s="1" customFormat="1" ht="11.1" customHeight="1" x14ac:dyDescent="0.2">
      <c r="A133" s="89" t="s">
        <v>43</v>
      </c>
      <c r="B133" s="90"/>
      <c r="C133" s="90"/>
      <c r="D133" s="90"/>
      <c r="E133" s="90"/>
      <c r="F133" s="90"/>
      <c r="G133" s="90"/>
      <c r="H133" s="90"/>
      <c r="I133" s="111"/>
    </row>
    <row r="134" spans="1:11" s="1" customFormat="1" ht="9.9499999999999993" customHeight="1" x14ac:dyDescent="0.2">
      <c r="A134" s="124" t="s">
        <v>338</v>
      </c>
      <c r="B134" s="124"/>
      <c r="C134" s="124"/>
      <c r="D134" s="125" t="s">
        <v>81</v>
      </c>
      <c r="E134" s="132">
        <v>7</v>
      </c>
      <c r="F134" s="132">
        <v>6.35</v>
      </c>
      <c r="G134" s="132">
        <v>41.11</v>
      </c>
      <c r="H134" s="133">
        <v>249.55</v>
      </c>
      <c r="I134" s="109" t="s">
        <v>44</v>
      </c>
    </row>
    <row r="135" spans="1:11" ht="15.95" customHeight="1" x14ac:dyDescent="0.2">
      <c r="A135" s="126" t="s">
        <v>339</v>
      </c>
      <c r="B135" s="126"/>
      <c r="C135" s="126"/>
      <c r="D135" s="127"/>
      <c r="E135" s="130"/>
      <c r="F135" s="130"/>
      <c r="G135" s="130"/>
      <c r="H135" s="127"/>
      <c r="I135" s="110"/>
    </row>
    <row r="136" spans="1:11" s="1" customFormat="1" ht="9.9499999999999993" customHeight="1" x14ac:dyDescent="0.2">
      <c r="A136" s="135" t="s">
        <v>340</v>
      </c>
      <c r="B136" s="135"/>
      <c r="C136" s="135"/>
      <c r="D136" s="136">
        <v>200</v>
      </c>
      <c r="E136" s="139">
        <v>1.4</v>
      </c>
      <c r="F136" s="139">
        <v>0.4</v>
      </c>
      <c r="G136" s="139">
        <v>22.8</v>
      </c>
      <c r="H136" s="139">
        <v>100.4</v>
      </c>
      <c r="I136" s="10" t="s">
        <v>23</v>
      </c>
    </row>
    <row r="137" spans="1:11" ht="11.1" customHeight="1" x14ac:dyDescent="0.2">
      <c r="A137" s="135" t="s">
        <v>341</v>
      </c>
      <c r="B137" s="135"/>
      <c r="C137" s="135"/>
      <c r="D137" s="136" t="s">
        <v>151</v>
      </c>
      <c r="E137" s="139">
        <v>0.04</v>
      </c>
      <c r="F137" s="139">
        <v>0</v>
      </c>
      <c r="G137" s="139">
        <v>31.76</v>
      </c>
      <c r="H137" s="139">
        <v>127.2</v>
      </c>
      <c r="I137" s="10" t="s">
        <v>23</v>
      </c>
    </row>
    <row r="138" spans="1:11" ht="11.1" customHeight="1" x14ac:dyDescent="0.2">
      <c r="A138" s="81" t="s">
        <v>24</v>
      </c>
      <c r="B138" s="82"/>
      <c r="C138" s="83"/>
      <c r="D138" s="9">
        <v>330</v>
      </c>
      <c r="E138" s="30">
        <f t="shared" ref="E138:G138" si="15">SUM(E134:E137)</f>
        <v>8.44</v>
      </c>
      <c r="F138" s="30">
        <f t="shared" si="15"/>
        <v>6.75</v>
      </c>
      <c r="G138" s="30">
        <f t="shared" si="15"/>
        <v>95.67</v>
      </c>
      <c r="H138" s="30">
        <f>SUM(H134:H137)</f>
        <v>477.15000000000003</v>
      </c>
      <c r="I138" s="10"/>
    </row>
    <row r="139" spans="1:11" s="43" customFormat="1" ht="11.1" customHeight="1" x14ac:dyDescent="0.2">
      <c r="A139" s="81" t="s">
        <v>174</v>
      </c>
      <c r="B139" s="82"/>
      <c r="C139" s="83"/>
      <c r="D139" s="44"/>
      <c r="E139" s="30">
        <f>E108+E120+E138</f>
        <v>51.059999999999995</v>
      </c>
      <c r="F139" s="30">
        <f t="shared" ref="F139:H139" si="16">F108+F120+F138</f>
        <v>56.319999999999993</v>
      </c>
      <c r="G139" s="30">
        <f t="shared" si="16"/>
        <v>226.36</v>
      </c>
      <c r="H139" s="30">
        <f t="shared" si="16"/>
        <v>1616.52</v>
      </c>
      <c r="I139" s="30"/>
    </row>
    <row r="140" spans="1:11" s="3" customFormat="1" ht="11.1" customHeight="1" x14ac:dyDescent="0.2">
      <c r="A140" s="81" t="s">
        <v>175</v>
      </c>
      <c r="B140" s="82"/>
      <c r="C140" s="83"/>
      <c r="D140" s="9"/>
      <c r="E140" s="30">
        <f>E108+E132+E138</f>
        <v>55.01</v>
      </c>
      <c r="F140" s="30">
        <f t="shared" ref="F140:H140" si="17">F108+F132+F138</f>
        <v>59.67</v>
      </c>
      <c r="G140" s="30">
        <f t="shared" si="17"/>
        <v>237.24</v>
      </c>
      <c r="H140" s="30">
        <f t="shared" si="17"/>
        <v>1706.0300000000002</v>
      </c>
      <c r="I140" s="30"/>
    </row>
    <row r="141" spans="1:11" s="45" customFormat="1" ht="11.1" customHeight="1" x14ac:dyDescent="0.2">
      <c r="A141" s="112" t="s">
        <v>181</v>
      </c>
      <c r="B141" s="93"/>
      <c r="C141" s="94"/>
      <c r="D141" s="18"/>
      <c r="E141" s="19"/>
      <c r="F141" s="20"/>
      <c r="G141" s="20"/>
      <c r="H141" s="20"/>
      <c r="I141" s="20"/>
    </row>
    <row r="142" spans="1:11" s="2" customFormat="1" ht="15.95" customHeight="1" x14ac:dyDescent="0.2">
      <c r="A142" s="120" t="s">
        <v>6</v>
      </c>
      <c r="B142" s="121"/>
      <c r="C142" s="122"/>
      <c r="D142" s="26" t="s">
        <v>7</v>
      </c>
      <c r="E142" s="26" t="s">
        <v>1</v>
      </c>
      <c r="F142" s="26" t="s">
        <v>2</v>
      </c>
      <c r="G142" s="26" t="s">
        <v>3</v>
      </c>
      <c r="H142" s="26" t="s">
        <v>4</v>
      </c>
      <c r="I142" s="26" t="s">
        <v>5</v>
      </c>
      <c r="K142" s="45"/>
    </row>
    <row r="143" spans="1:11" s="1" customFormat="1" ht="11.1" customHeight="1" x14ac:dyDescent="0.2">
      <c r="A143" s="89" t="s">
        <v>8</v>
      </c>
      <c r="B143" s="90"/>
      <c r="C143" s="90"/>
      <c r="D143" s="90"/>
      <c r="E143" s="90"/>
      <c r="F143" s="90"/>
      <c r="G143" s="90"/>
      <c r="H143" s="90"/>
      <c r="I143" s="111"/>
    </row>
    <row r="144" spans="1:11" s="1" customFormat="1" ht="9.9499999999999993" customHeight="1" x14ac:dyDescent="0.2">
      <c r="A144" s="124" t="s">
        <v>343</v>
      </c>
      <c r="B144" s="124"/>
      <c r="C144" s="124"/>
      <c r="D144" s="125" t="s">
        <v>115</v>
      </c>
      <c r="E144" s="132">
        <v>7.26</v>
      </c>
      <c r="F144" s="132">
        <v>16.05</v>
      </c>
      <c r="G144" s="132">
        <v>38.380000000000003</v>
      </c>
      <c r="H144" s="133">
        <v>326.98</v>
      </c>
      <c r="I144" s="106">
        <v>527</v>
      </c>
    </row>
    <row r="145" spans="1:9" ht="24" customHeight="1" x14ac:dyDescent="0.2">
      <c r="A145" s="126" t="s">
        <v>344</v>
      </c>
      <c r="B145" s="126"/>
      <c r="C145" s="126"/>
      <c r="D145" s="127"/>
      <c r="E145" s="130"/>
      <c r="F145" s="130"/>
      <c r="G145" s="130"/>
      <c r="H145" s="127"/>
      <c r="I145" s="110"/>
    </row>
    <row r="146" spans="1:9" s="1" customFormat="1" ht="9.9499999999999993" customHeight="1" x14ac:dyDescent="0.2">
      <c r="A146" s="124" t="s">
        <v>222</v>
      </c>
      <c r="B146" s="124"/>
      <c r="C146" s="124"/>
      <c r="D146" s="125">
        <v>42</v>
      </c>
      <c r="E146" s="132">
        <v>2.59</v>
      </c>
      <c r="F146" s="132">
        <v>6.43</v>
      </c>
      <c r="G146" s="132">
        <v>17.25</v>
      </c>
      <c r="H146" s="133">
        <v>137.27000000000001</v>
      </c>
      <c r="I146" s="106">
        <v>778</v>
      </c>
    </row>
    <row r="147" spans="1:9" ht="11.1" customHeight="1" x14ac:dyDescent="0.2">
      <c r="A147" s="126" t="s">
        <v>345</v>
      </c>
      <c r="B147" s="126"/>
      <c r="C147" s="126"/>
      <c r="D147" s="127"/>
      <c r="E147" s="130"/>
      <c r="F147" s="130"/>
      <c r="G147" s="130"/>
      <c r="H147" s="127"/>
      <c r="I147" s="110"/>
    </row>
    <row r="148" spans="1:9" s="1" customFormat="1" ht="9.9499999999999993" customHeight="1" x14ac:dyDescent="0.2">
      <c r="A148" s="124" t="s">
        <v>58</v>
      </c>
      <c r="B148" s="124"/>
      <c r="C148" s="124"/>
      <c r="D148" s="125" t="s">
        <v>21</v>
      </c>
      <c r="E148" s="132">
        <v>1.51</v>
      </c>
      <c r="F148" s="132">
        <v>1.1299999999999999</v>
      </c>
      <c r="G148" s="132">
        <v>12.61</v>
      </c>
      <c r="H148" s="133">
        <v>66.650000000000006</v>
      </c>
      <c r="I148" s="113">
        <v>1066</v>
      </c>
    </row>
    <row r="149" spans="1:9" s="46" customFormat="1" ht="9.9499999999999993" customHeight="1" x14ac:dyDescent="0.2">
      <c r="A149" s="126" t="s">
        <v>59</v>
      </c>
      <c r="B149" s="126"/>
      <c r="C149" s="126"/>
      <c r="D149" s="127"/>
      <c r="E149" s="130"/>
      <c r="F149" s="130"/>
      <c r="G149" s="130"/>
      <c r="H149" s="127"/>
      <c r="I149" s="110"/>
    </row>
    <row r="150" spans="1:9" ht="11.1" customHeight="1" x14ac:dyDescent="0.2">
      <c r="A150" s="81" t="s">
        <v>24</v>
      </c>
      <c r="B150" s="82"/>
      <c r="C150" s="83"/>
      <c r="D150" s="9">
        <v>422</v>
      </c>
      <c r="E150" s="30">
        <f>SUM(E144:E149)</f>
        <v>11.36</v>
      </c>
      <c r="F150" s="30">
        <f t="shared" ref="F150:H150" si="18">SUM(F144:F149)</f>
        <v>23.61</v>
      </c>
      <c r="G150" s="30">
        <f t="shared" si="18"/>
        <v>68.240000000000009</v>
      </c>
      <c r="H150" s="30">
        <f t="shared" si="18"/>
        <v>530.9</v>
      </c>
      <c r="I150" s="10"/>
    </row>
    <row r="151" spans="1:9" s="1" customFormat="1" ht="11.1" customHeight="1" x14ac:dyDescent="0.2">
      <c r="A151" s="89" t="s">
        <v>25</v>
      </c>
      <c r="B151" s="90"/>
      <c r="C151" s="90"/>
      <c r="D151" s="90"/>
      <c r="E151" s="90"/>
      <c r="F151" s="90"/>
      <c r="G151" s="90"/>
      <c r="H151" s="90"/>
      <c r="I151" s="111"/>
    </row>
    <row r="152" spans="1:9" s="1" customFormat="1" ht="9.9499999999999993" customHeight="1" x14ac:dyDescent="0.2">
      <c r="A152" s="135" t="s">
        <v>27</v>
      </c>
      <c r="B152" s="135"/>
      <c r="C152" s="135"/>
      <c r="D152" s="136" t="s">
        <v>28</v>
      </c>
      <c r="E152" s="139">
        <v>0.55000000000000004</v>
      </c>
      <c r="F152" s="139">
        <v>0.1</v>
      </c>
      <c r="G152" s="139">
        <v>1.9</v>
      </c>
      <c r="H152" s="139">
        <v>10.7</v>
      </c>
      <c r="I152" s="31">
        <v>982</v>
      </c>
    </row>
    <row r="153" spans="1:9" ht="15.95" customHeight="1" x14ac:dyDescent="0.2">
      <c r="A153" s="124" t="s">
        <v>117</v>
      </c>
      <c r="B153" s="124"/>
      <c r="C153" s="124"/>
      <c r="D153" s="125">
        <v>200</v>
      </c>
      <c r="E153" s="132">
        <v>5.49</v>
      </c>
      <c r="F153" s="132">
        <v>4.66</v>
      </c>
      <c r="G153" s="132">
        <v>6.72</v>
      </c>
      <c r="H153" s="133">
        <v>90.84</v>
      </c>
      <c r="I153" s="106">
        <v>996</v>
      </c>
    </row>
    <row r="154" spans="1:9" s="1" customFormat="1" ht="9.9499999999999993" customHeight="1" x14ac:dyDescent="0.2">
      <c r="A154" s="126" t="s">
        <v>346</v>
      </c>
      <c r="B154" s="126"/>
      <c r="C154" s="126"/>
      <c r="D154" s="127"/>
      <c r="E154" s="130"/>
      <c r="F154" s="130"/>
      <c r="G154" s="130"/>
      <c r="H154" s="127"/>
      <c r="I154" s="110"/>
    </row>
    <row r="155" spans="1:9" ht="11.1" customHeight="1" x14ac:dyDescent="0.2">
      <c r="A155" s="124" t="s">
        <v>347</v>
      </c>
      <c r="B155" s="124"/>
      <c r="C155" s="124"/>
      <c r="D155" s="125">
        <v>100</v>
      </c>
      <c r="E155" s="132">
        <v>14.09</v>
      </c>
      <c r="F155" s="132">
        <v>14.04</v>
      </c>
      <c r="G155" s="132">
        <v>1.3</v>
      </c>
      <c r="H155" s="133">
        <v>187.92</v>
      </c>
      <c r="I155" s="113">
        <v>1036</v>
      </c>
    </row>
    <row r="156" spans="1:9" s="1" customFormat="1" ht="9.9499999999999993" customHeight="1" x14ac:dyDescent="0.2">
      <c r="A156" s="126" t="s">
        <v>348</v>
      </c>
      <c r="B156" s="126"/>
      <c r="C156" s="126"/>
      <c r="D156" s="127"/>
      <c r="E156" s="130"/>
      <c r="F156" s="130"/>
      <c r="G156" s="130"/>
      <c r="H156" s="127"/>
      <c r="I156" s="110"/>
    </row>
    <row r="157" spans="1:9" ht="11.1" customHeight="1" x14ac:dyDescent="0.2">
      <c r="A157" s="124" t="s">
        <v>96</v>
      </c>
      <c r="B157" s="124"/>
      <c r="C157" s="124"/>
      <c r="D157" s="125" t="s">
        <v>31</v>
      </c>
      <c r="E157" s="132">
        <v>5.78</v>
      </c>
      <c r="F157" s="132">
        <v>4.34</v>
      </c>
      <c r="G157" s="132">
        <v>33.92</v>
      </c>
      <c r="H157" s="133">
        <v>197.81</v>
      </c>
      <c r="I157" s="106">
        <v>307</v>
      </c>
    </row>
    <row r="158" spans="1:9" s="1" customFormat="1" ht="9.9499999999999993" customHeight="1" x14ac:dyDescent="0.2">
      <c r="A158" s="126" t="s">
        <v>98</v>
      </c>
      <c r="B158" s="126"/>
      <c r="C158" s="126"/>
      <c r="D158" s="127"/>
      <c r="E158" s="130"/>
      <c r="F158" s="130"/>
      <c r="G158" s="130"/>
      <c r="H158" s="127"/>
      <c r="I158" s="110"/>
    </row>
    <row r="159" spans="1:9" ht="11.1" customHeight="1" x14ac:dyDescent="0.2">
      <c r="A159" s="124" t="s">
        <v>349</v>
      </c>
      <c r="B159" s="124"/>
      <c r="C159" s="124"/>
      <c r="D159" s="125" t="s">
        <v>21</v>
      </c>
      <c r="E159" s="132">
        <v>0.1</v>
      </c>
      <c r="F159" s="132">
        <v>0.43</v>
      </c>
      <c r="G159" s="132">
        <v>21.06</v>
      </c>
      <c r="H159" s="133">
        <v>88.51</v>
      </c>
      <c r="I159" s="106">
        <v>435</v>
      </c>
    </row>
    <row r="160" spans="1:9" s="1" customFormat="1" ht="9.9499999999999993" customHeight="1" x14ac:dyDescent="0.2">
      <c r="A160" s="126" t="s">
        <v>350</v>
      </c>
      <c r="B160" s="126"/>
      <c r="C160" s="126"/>
      <c r="D160" s="127"/>
      <c r="E160" s="130"/>
      <c r="F160" s="130"/>
      <c r="G160" s="130"/>
      <c r="H160" s="127"/>
      <c r="I160" s="110"/>
    </row>
    <row r="161" spans="1:9" s="1" customFormat="1" ht="9.9499999999999993" customHeight="1" x14ac:dyDescent="0.2">
      <c r="A161" s="135" t="s">
        <v>35</v>
      </c>
      <c r="B161" s="135"/>
      <c r="C161" s="135"/>
      <c r="D161" s="136" t="s">
        <v>231</v>
      </c>
      <c r="E161" s="139">
        <v>2.4</v>
      </c>
      <c r="F161" s="139">
        <v>0.32</v>
      </c>
      <c r="G161" s="139">
        <v>16.32</v>
      </c>
      <c r="H161" s="139">
        <v>77.760000000000005</v>
      </c>
      <c r="I161" s="10" t="s">
        <v>23</v>
      </c>
    </row>
    <row r="162" spans="1:9" s="1" customFormat="1" ht="9.9499999999999993" customHeight="1" x14ac:dyDescent="0.2">
      <c r="A162" s="135" t="s">
        <v>41</v>
      </c>
      <c r="B162" s="135"/>
      <c r="C162" s="135"/>
      <c r="D162" s="136" t="s">
        <v>42</v>
      </c>
      <c r="E162" s="139">
        <v>1.65</v>
      </c>
      <c r="F162" s="139">
        <v>0.3</v>
      </c>
      <c r="G162" s="139">
        <v>9.9</v>
      </c>
      <c r="H162" s="139">
        <v>48.9</v>
      </c>
      <c r="I162" s="10" t="s">
        <v>23</v>
      </c>
    </row>
    <row r="163" spans="1:9" ht="11.1" customHeight="1" x14ac:dyDescent="0.2">
      <c r="A163" s="81" t="s">
        <v>24</v>
      </c>
      <c r="B163" s="82"/>
      <c r="C163" s="83"/>
      <c r="D163" s="9">
        <v>767</v>
      </c>
      <c r="E163" s="39">
        <f>SUM(E152:E162)</f>
        <v>30.06</v>
      </c>
      <c r="F163" s="39">
        <f t="shared" ref="F163:H163" si="19">SUM(F152:F162)</f>
        <v>24.189999999999998</v>
      </c>
      <c r="G163" s="39">
        <f t="shared" si="19"/>
        <v>91.12</v>
      </c>
      <c r="H163" s="39">
        <f t="shared" si="19"/>
        <v>702.43999999999994</v>
      </c>
      <c r="I163" s="10"/>
    </row>
    <row r="164" spans="1:9" s="45" customFormat="1" ht="11.1" customHeight="1" x14ac:dyDescent="0.2">
      <c r="A164" s="33"/>
      <c r="B164" s="89" t="s">
        <v>162</v>
      </c>
      <c r="C164" s="90"/>
      <c r="D164" s="90"/>
      <c r="E164" s="90"/>
      <c r="F164" s="90"/>
      <c r="G164" s="90"/>
      <c r="H164" s="90"/>
      <c r="I164" s="90"/>
    </row>
    <row r="165" spans="1:9" s="36" customFormat="1" ht="11.1" customHeight="1" x14ac:dyDescent="0.2">
      <c r="A165" s="135" t="s">
        <v>27</v>
      </c>
      <c r="B165" s="135"/>
      <c r="C165" s="135"/>
      <c r="D165" s="136" t="s">
        <v>28</v>
      </c>
      <c r="E165" s="136" t="s">
        <v>351</v>
      </c>
      <c r="F165" s="136" t="s">
        <v>322</v>
      </c>
      <c r="G165" s="136" t="s">
        <v>352</v>
      </c>
      <c r="H165" s="139">
        <v>10.7</v>
      </c>
      <c r="I165" s="10" t="s">
        <v>26</v>
      </c>
    </row>
    <row r="166" spans="1:9" s="36" customFormat="1" ht="11.1" customHeight="1" x14ac:dyDescent="0.2">
      <c r="A166" s="124" t="s">
        <v>117</v>
      </c>
      <c r="B166" s="124"/>
      <c r="C166" s="124"/>
      <c r="D166" s="125">
        <v>225</v>
      </c>
      <c r="E166" s="128" t="s">
        <v>380</v>
      </c>
      <c r="F166" s="128" t="s">
        <v>381</v>
      </c>
      <c r="G166" s="128" t="s">
        <v>382</v>
      </c>
      <c r="H166" s="133">
        <v>102.19</v>
      </c>
      <c r="I166" s="109" t="s">
        <v>353</v>
      </c>
    </row>
    <row r="167" spans="1:9" s="36" customFormat="1" ht="11.1" customHeight="1" x14ac:dyDescent="0.2">
      <c r="A167" s="126" t="s">
        <v>378</v>
      </c>
      <c r="B167" s="126"/>
      <c r="C167" s="126"/>
      <c r="D167" s="127"/>
      <c r="E167" s="130"/>
      <c r="F167" s="130"/>
      <c r="G167" s="130"/>
      <c r="H167" s="127"/>
      <c r="I167" s="110"/>
    </row>
    <row r="168" spans="1:9" s="36" customFormat="1" ht="11.1" customHeight="1" x14ac:dyDescent="0.2">
      <c r="A168" s="124" t="s">
        <v>347</v>
      </c>
      <c r="B168" s="124"/>
      <c r="C168" s="124"/>
      <c r="D168" s="125">
        <v>120</v>
      </c>
      <c r="E168" s="128" t="s">
        <v>383</v>
      </c>
      <c r="F168" s="128" t="s">
        <v>384</v>
      </c>
      <c r="G168" s="128" t="s">
        <v>385</v>
      </c>
      <c r="H168" s="133">
        <v>245.5</v>
      </c>
      <c r="I168" s="109" t="s">
        <v>354</v>
      </c>
    </row>
    <row r="169" spans="1:9" s="36" customFormat="1" ht="11.1" customHeight="1" x14ac:dyDescent="0.2">
      <c r="A169" s="126" t="s">
        <v>379</v>
      </c>
      <c r="B169" s="126"/>
      <c r="C169" s="126"/>
      <c r="D169" s="127"/>
      <c r="E169" s="130"/>
      <c r="F169" s="130"/>
      <c r="G169" s="130"/>
      <c r="H169" s="127"/>
      <c r="I169" s="110"/>
    </row>
    <row r="170" spans="1:9" s="36" customFormat="1" ht="11.1" customHeight="1" x14ac:dyDescent="0.2">
      <c r="A170" s="124" t="s">
        <v>96</v>
      </c>
      <c r="B170" s="124"/>
      <c r="C170" s="124"/>
      <c r="D170" s="125" t="s">
        <v>115</v>
      </c>
      <c r="E170" s="128" t="s">
        <v>264</v>
      </c>
      <c r="F170" s="128" t="s">
        <v>265</v>
      </c>
      <c r="G170" s="128" t="s">
        <v>266</v>
      </c>
      <c r="H170" s="133">
        <v>222.53</v>
      </c>
      <c r="I170" s="109" t="s">
        <v>95</v>
      </c>
    </row>
    <row r="171" spans="1:9" s="36" customFormat="1" ht="11.1" customHeight="1" x14ac:dyDescent="0.2">
      <c r="A171" s="126" t="s">
        <v>98</v>
      </c>
      <c r="B171" s="126"/>
      <c r="C171" s="126"/>
      <c r="D171" s="127"/>
      <c r="E171" s="130"/>
      <c r="F171" s="130"/>
      <c r="G171" s="130"/>
      <c r="H171" s="127"/>
      <c r="I171" s="110"/>
    </row>
    <row r="172" spans="1:9" s="36" customFormat="1" ht="11.1" customHeight="1" x14ac:dyDescent="0.2">
      <c r="A172" s="124" t="s">
        <v>349</v>
      </c>
      <c r="B172" s="124"/>
      <c r="C172" s="124"/>
      <c r="D172" s="125" t="s">
        <v>21</v>
      </c>
      <c r="E172" s="128" t="s">
        <v>322</v>
      </c>
      <c r="F172" s="128" t="s">
        <v>355</v>
      </c>
      <c r="G172" s="128" t="s">
        <v>356</v>
      </c>
      <c r="H172" s="133">
        <v>88.51</v>
      </c>
      <c r="I172" s="109" t="s">
        <v>358</v>
      </c>
    </row>
    <row r="173" spans="1:9" s="36" customFormat="1" ht="11.1" customHeight="1" x14ac:dyDescent="0.2">
      <c r="A173" s="126" t="s">
        <v>350</v>
      </c>
      <c r="B173" s="126"/>
      <c r="C173" s="126"/>
      <c r="D173" s="127"/>
      <c r="E173" s="130"/>
      <c r="F173" s="130"/>
      <c r="G173" s="130"/>
      <c r="H173" s="127"/>
      <c r="I173" s="110"/>
    </row>
    <row r="174" spans="1:9" s="36" customFormat="1" ht="11.1" customHeight="1" x14ac:dyDescent="0.2">
      <c r="A174" s="135" t="s">
        <v>35</v>
      </c>
      <c r="B174" s="135"/>
      <c r="C174" s="135"/>
      <c r="D174" s="136" t="s">
        <v>151</v>
      </c>
      <c r="E174" s="136" t="s">
        <v>178</v>
      </c>
      <c r="F174" s="136" t="s">
        <v>38</v>
      </c>
      <c r="G174" s="136" t="s">
        <v>179</v>
      </c>
      <c r="H174" s="139">
        <v>72.900000000000006</v>
      </c>
      <c r="I174" s="10" t="s">
        <v>23</v>
      </c>
    </row>
    <row r="175" spans="1:9" s="36" customFormat="1" ht="11.1" customHeight="1" x14ac:dyDescent="0.2">
      <c r="A175" s="135" t="s">
        <v>41</v>
      </c>
      <c r="B175" s="135"/>
      <c r="C175" s="135"/>
      <c r="D175" s="136" t="s">
        <v>260</v>
      </c>
      <c r="E175" s="136" t="s">
        <v>386</v>
      </c>
      <c r="F175" s="136" t="s">
        <v>61</v>
      </c>
      <c r="G175" s="136" t="s">
        <v>214</v>
      </c>
      <c r="H175" s="139">
        <v>46.94</v>
      </c>
      <c r="I175" s="10" t="s">
        <v>23</v>
      </c>
    </row>
    <row r="176" spans="1:9" s="36" customFormat="1" ht="11.1" customHeight="1" x14ac:dyDescent="0.2">
      <c r="A176" s="84" t="s">
        <v>24</v>
      </c>
      <c r="B176" s="84"/>
      <c r="C176" s="84"/>
      <c r="D176" s="50">
        <v>829</v>
      </c>
      <c r="E176" s="41" t="s">
        <v>387</v>
      </c>
      <c r="F176" s="41" t="s">
        <v>388</v>
      </c>
      <c r="G176" s="41" t="s">
        <v>389</v>
      </c>
      <c r="H176" s="41">
        <f>SUM(H165:H175)</f>
        <v>789.27</v>
      </c>
      <c r="I176" s="10"/>
    </row>
    <row r="177" spans="1:9" s="45" customFormat="1" ht="11.1" customHeight="1" x14ac:dyDescent="0.2">
      <c r="A177" s="89" t="s">
        <v>43</v>
      </c>
      <c r="B177" s="90"/>
      <c r="C177" s="90"/>
      <c r="D177" s="90"/>
      <c r="E177" s="90"/>
      <c r="F177" s="90"/>
      <c r="G177" s="90"/>
      <c r="H177" s="90"/>
      <c r="I177" s="111"/>
    </row>
    <row r="178" spans="1:9" s="45" customFormat="1" ht="11.1" customHeight="1" x14ac:dyDescent="0.2">
      <c r="A178" s="124" t="s">
        <v>359</v>
      </c>
      <c r="B178" s="124"/>
      <c r="C178" s="124"/>
      <c r="D178" s="125" t="s">
        <v>360</v>
      </c>
      <c r="E178" s="128" t="s">
        <v>155</v>
      </c>
      <c r="F178" s="128" t="s">
        <v>362</v>
      </c>
      <c r="G178" s="128" t="s">
        <v>363</v>
      </c>
      <c r="H178" s="125" t="s">
        <v>364</v>
      </c>
      <c r="I178" s="109" t="s">
        <v>365</v>
      </c>
    </row>
    <row r="179" spans="1:9" s="45" customFormat="1" ht="11.1" customHeight="1" x14ac:dyDescent="0.2">
      <c r="A179" s="126" t="s">
        <v>361</v>
      </c>
      <c r="B179" s="126"/>
      <c r="C179" s="126"/>
      <c r="D179" s="127"/>
      <c r="E179" s="130"/>
      <c r="F179" s="130"/>
      <c r="G179" s="130"/>
      <c r="H179" s="127"/>
      <c r="I179" s="110"/>
    </row>
    <row r="180" spans="1:9" s="45" customFormat="1" ht="11.1" customHeight="1" x14ac:dyDescent="0.2">
      <c r="A180" s="124" t="s">
        <v>114</v>
      </c>
      <c r="B180" s="124"/>
      <c r="C180" s="124"/>
      <c r="D180" s="125" t="s">
        <v>21</v>
      </c>
      <c r="E180" s="128" t="s">
        <v>225</v>
      </c>
      <c r="F180" s="128" t="s">
        <v>278</v>
      </c>
      <c r="G180" s="128" t="s">
        <v>279</v>
      </c>
      <c r="H180" s="125" t="s">
        <v>280</v>
      </c>
      <c r="I180" s="109" t="s">
        <v>113</v>
      </c>
    </row>
    <row r="181" spans="1:9" s="45" customFormat="1" ht="11.1" customHeight="1" x14ac:dyDescent="0.2">
      <c r="A181" s="126" t="s">
        <v>116</v>
      </c>
      <c r="B181" s="126"/>
      <c r="C181" s="126"/>
      <c r="D181" s="127"/>
      <c r="E181" s="130"/>
      <c r="F181" s="130"/>
      <c r="G181" s="130"/>
      <c r="H181" s="127"/>
      <c r="I181" s="110"/>
    </row>
    <row r="182" spans="1:9" s="1" customFormat="1" ht="11.1" customHeight="1" x14ac:dyDescent="0.2">
      <c r="A182" s="81" t="s">
        <v>24</v>
      </c>
      <c r="B182" s="82"/>
      <c r="C182" s="83"/>
      <c r="D182" s="9">
        <v>320</v>
      </c>
      <c r="E182" s="41" t="s">
        <v>366</v>
      </c>
      <c r="F182" s="41" t="s">
        <v>367</v>
      </c>
      <c r="G182" s="41" t="s">
        <v>368</v>
      </c>
      <c r="H182" s="41" t="s">
        <v>369</v>
      </c>
      <c r="I182" s="10"/>
    </row>
    <row r="183" spans="1:9" s="1" customFormat="1" ht="9.9499999999999993" customHeight="1" x14ac:dyDescent="0.2">
      <c r="A183" s="81" t="s">
        <v>174</v>
      </c>
      <c r="B183" s="82"/>
      <c r="C183" s="83"/>
      <c r="D183" s="49"/>
      <c r="E183" s="41" t="s">
        <v>370</v>
      </c>
      <c r="F183" s="41" t="s">
        <v>371</v>
      </c>
      <c r="G183" s="41" t="s">
        <v>372</v>
      </c>
      <c r="H183" s="41" t="s">
        <v>373</v>
      </c>
      <c r="I183" s="41"/>
    </row>
    <row r="184" spans="1:9" ht="15.95" customHeight="1" x14ac:dyDescent="0.2">
      <c r="A184" s="81" t="s">
        <v>175</v>
      </c>
      <c r="B184" s="82"/>
      <c r="C184" s="83"/>
      <c r="D184" s="9"/>
      <c r="E184" s="41" t="s">
        <v>374</v>
      </c>
      <c r="F184" s="41" t="s">
        <v>375</v>
      </c>
      <c r="G184" s="41" t="s">
        <v>376</v>
      </c>
      <c r="H184" s="41" t="s">
        <v>377</v>
      </c>
      <c r="I184" s="30"/>
    </row>
    <row r="185" spans="1:9" s="45" customFormat="1" ht="11.1" customHeight="1" x14ac:dyDescent="0.2">
      <c r="A185" s="112" t="s">
        <v>182</v>
      </c>
      <c r="B185" s="93"/>
      <c r="C185" s="94"/>
      <c r="D185" s="18"/>
      <c r="E185" s="19"/>
      <c r="F185" s="20"/>
      <c r="G185" s="20"/>
      <c r="H185" s="20"/>
      <c r="I185" s="20"/>
    </row>
    <row r="186" spans="1:9" ht="11.1" customHeight="1" x14ac:dyDescent="0.2">
      <c r="A186" s="120" t="s">
        <v>6</v>
      </c>
      <c r="B186" s="121"/>
      <c r="C186" s="122"/>
      <c r="D186" s="26" t="s">
        <v>7</v>
      </c>
      <c r="E186" s="26" t="s">
        <v>1</v>
      </c>
      <c r="F186" s="26" t="s">
        <v>2</v>
      </c>
      <c r="G186" s="26" t="s">
        <v>3</v>
      </c>
      <c r="H186" s="26" t="s">
        <v>4</v>
      </c>
      <c r="I186" s="26" t="s">
        <v>5</v>
      </c>
    </row>
    <row r="187" spans="1:9" s="1" customFormat="1" ht="9.9499999999999993" customHeight="1" x14ac:dyDescent="0.2">
      <c r="A187" s="89" t="s">
        <v>8</v>
      </c>
      <c r="B187" s="90"/>
      <c r="C187" s="90"/>
      <c r="D187" s="90"/>
      <c r="E187" s="90"/>
      <c r="F187" s="90"/>
      <c r="G187" s="90"/>
      <c r="H187" s="90"/>
      <c r="I187" s="111"/>
    </row>
    <row r="188" spans="1:9" ht="11.1" customHeight="1" x14ac:dyDescent="0.2">
      <c r="A188" s="117" t="s">
        <v>136</v>
      </c>
      <c r="B188" s="118"/>
      <c r="C188" s="119"/>
      <c r="D188" s="107">
        <v>158</v>
      </c>
      <c r="E188" s="107" t="s">
        <v>131</v>
      </c>
      <c r="F188" s="107" t="s">
        <v>132</v>
      </c>
      <c r="G188" s="107" t="s">
        <v>133</v>
      </c>
      <c r="H188" s="107" t="s">
        <v>134</v>
      </c>
      <c r="I188" s="109" t="s">
        <v>135</v>
      </c>
    </row>
    <row r="189" spans="1:9" s="45" customFormat="1" ht="11.1" customHeight="1" x14ac:dyDescent="0.2">
      <c r="A189" s="114" t="s">
        <v>159</v>
      </c>
      <c r="B189" s="115"/>
      <c r="C189" s="116"/>
      <c r="D189" s="108"/>
      <c r="E189" s="108"/>
      <c r="F189" s="108"/>
      <c r="G189" s="108"/>
      <c r="H189" s="108"/>
      <c r="I189" s="110"/>
    </row>
    <row r="190" spans="1:9" s="3" customFormat="1" ht="11.1" customHeight="1" x14ac:dyDescent="0.2">
      <c r="A190" s="117" t="s">
        <v>142</v>
      </c>
      <c r="B190" s="118"/>
      <c r="C190" s="119"/>
      <c r="D190" s="107">
        <v>63</v>
      </c>
      <c r="E190" s="107" t="s">
        <v>137</v>
      </c>
      <c r="F190" s="107" t="s">
        <v>138</v>
      </c>
      <c r="G190" s="107" t="s">
        <v>139</v>
      </c>
      <c r="H190" s="107" t="s">
        <v>140</v>
      </c>
      <c r="I190" s="109" t="s">
        <v>141</v>
      </c>
    </row>
    <row r="191" spans="1:9" s="1" customFormat="1" ht="12.95" customHeight="1" x14ac:dyDescent="0.2">
      <c r="A191" s="114" t="s">
        <v>160</v>
      </c>
      <c r="B191" s="115"/>
      <c r="C191" s="116"/>
      <c r="D191" s="108"/>
      <c r="E191" s="108"/>
      <c r="F191" s="108"/>
      <c r="G191" s="108"/>
      <c r="H191" s="108"/>
      <c r="I191" s="110"/>
    </row>
    <row r="192" spans="1:9" s="2" customFormat="1" ht="15.95" customHeight="1" x14ac:dyDescent="0.2">
      <c r="A192" s="117" t="s">
        <v>103</v>
      </c>
      <c r="B192" s="118"/>
      <c r="C192" s="119"/>
      <c r="D192" s="107" t="s">
        <v>104</v>
      </c>
      <c r="E192" s="107" t="s">
        <v>99</v>
      </c>
      <c r="F192" s="107" t="s">
        <v>45</v>
      </c>
      <c r="G192" s="107" t="s">
        <v>100</v>
      </c>
      <c r="H192" s="107" t="s">
        <v>101</v>
      </c>
      <c r="I192" s="109" t="s">
        <v>102</v>
      </c>
    </row>
    <row r="193" spans="1:11" s="1" customFormat="1" ht="11.1" customHeight="1" x14ac:dyDescent="0.2">
      <c r="A193" s="114" t="s">
        <v>105</v>
      </c>
      <c r="B193" s="115"/>
      <c r="C193" s="116"/>
      <c r="D193" s="108"/>
      <c r="E193" s="108"/>
      <c r="F193" s="108"/>
      <c r="G193" s="108"/>
      <c r="H193" s="108"/>
      <c r="I193" s="110"/>
    </row>
    <row r="194" spans="1:11" s="1" customFormat="1" ht="9.9499999999999993" customHeight="1" x14ac:dyDescent="0.2">
      <c r="A194" s="81" t="s">
        <v>24</v>
      </c>
      <c r="B194" s="82"/>
      <c r="C194" s="83"/>
      <c r="D194" s="9">
        <v>441</v>
      </c>
      <c r="E194" s="30" t="s">
        <v>143</v>
      </c>
      <c r="F194" s="30" t="s">
        <v>144</v>
      </c>
      <c r="G194" s="30" t="s">
        <v>145</v>
      </c>
      <c r="H194" s="30" t="s">
        <v>146</v>
      </c>
      <c r="I194" s="10"/>
    </row>
    <row r="195" spans="1:11" ht="15.95" customHeight="1" x14ac:dyDescent="0.2">
      <c r="A195" s="89" t="s">
        <v>25</v>
      </c>
      <c r="B195" s="90"/>
      <c r="C195" s="90"/>
      <c r="D195" s="90"/>
      <c r="E195" s="90"/>
      <c r="F195" s="90"/>
      <c r="G195" s="90"/>
      <c r="H195" s="90"/>
      <c r="I195" s="111"/>
    </row>
    <row r="196" spans="1:11" s="1" customFormat="1" ht="9.9499999999999993" customHeight="1" x14ac:dyDescent="0.2">
      <c r="A196" s="124" t="s">
        <v>390</v>
      </c>
      <c r="B196" s="124"/>
      <c r="C196" s="124"/>
      <c r="D196" s="125">
        <v>190</v>
      </c>
      <c r="E196" s="132">
        <v>2.93</v>
      </c>
      <c r="F196" s="132">
        <v>3.8</v>
      </c>
      <c r="G196" s="132">
        <v>1</v>
      </c>
      <c r="H196" s="133">
        <v>49.93</v>
      </c>
      <c r="I196" s="113">
        <v>1079</v>
      </c>
    </row>
    <row r="197" spans="1:11" ht="11.1" customHeight="1" x14ac:dyDescent="0.2">
      <c r="A197" s="126" t="s">
        <v>414</v>
      </c>
      <c r="B197" s="126"/>
      <c r="C197" s="126"/>
      <c r="D197" s="127"/>
      <c r="E197" s="130"/>
      <c r="F197" s="130"/>
      <c r="G197" s="130"/>
      <c r="H197" s="127"/>
      <c r="I197" s="110"/>
    </row>
    <row r="198" spans="1:11" s="1" customFormat="1" ht="9.9499999999999993" customHeight="1" x14ac:dyDescent="0.2">
      <c r="A198" s="124" t="s">
        <v>69</v>
      </c>
      <c r="B198" s="124"/>
      <c r="C198" s="124"/>
      <c r="D198" s="125">
        <v>185</v>
      </c>
      <c r="E198" s="132">
        <v>16.88</v>
      </c>
      <c r="F198" s="132">
        <v>25.4</v>
      </c>
      <c r="G198" s="132">
        <v>36.549999999999997</v>
      </c>
      <c r="H198" s="133">
        <v>442.32</v>
      </c>
      <c r="I198" s="106">
        <v>523</v>
      </c>
    </row>
    <row r="199" spans="1:11" ht="11.1" customHeight="1" x14ac:dyDescent="0.2">
      <c r="A199" s="126" t="s">
        <v>415</v>
      </c>
      <c r="B199" s="126"/>
      <c r="C199" s="126"/>
      <c r="D199" s="127"/>
      <c r="E199" s="130"/>
      <c r="F199" s="130"/>
      <c r="G199" s="130"/>
      <c r="H199" s="127"/>
      <c r="I199" s="110"/>
      <c r="K199" s="46"/>
    </row>
    <row r="200" spans="1:11" ht="11.1" customHeight="1" x14ac:dyDescent="0.2">
      <c r="A200" s="124" t="s">
        <v>393</v>
      </c>
      <c r="B200" s="124"/>
      <c r="C200" s="124"/>
      <c r="D200" s="125" t="s">
        <v>21</v>
      </c>
      <c r="E200" s="132">
        <v>0.21</v>
      </c>
      <c r="F200" s="132">
        <v>7.0000000000000007E-2</v>
      </c>
      <c r="G200" s="132">
        <v>13.13</v>
      </c>
      <c r="H200" s="133">
        <v>53.99</v>
      </c>
      <c r="I200" s="106">
        <v>667</v>
      </c>
    </row>
    <row r="201" spans="1:11" s="1" customFormat="1" ht="11.1" customHeight="1" x14ac:dyDescent="0.2">
      <c r="A201" s="126" t="s">
        <v>394</v>
      </c>
      <c r="B201" s="126"/>
      <c r="C201" s="126"/>
      <c r="D201" s="127"/>
      <c r="E201" s="130"/>
      <c r="F201" s="130"/>
      <c r="G201" s="130"/>
      <c r="H201" s="127"/>
      <c r="I201" s="110"/>
    </row>
    <row r="202" spans="1:11" s="1" customFormat="1" ht="9.9499999999999993" customHeight="1" x14ac:dyDescent="0.2">
      <c r="A202" s="135" t="s">
        <v>35</v>
      </c>
      <c r="B202" s="135"/>
      <c r="C202" s="135"/>
      <c r="D202" s="136" t="s">
        <v>151</v>
      </c>
      <c r="E202" s="139">
        <v>2.25</v>
      </c>
      <c r="F202" s="139">
        <v>0.3</v>
      </c>
      <c r="G202" s="139">
        <v>15.3</v>
      </c>
      <c r="H202" s="139">
        <v>72.900000000000006</v>
      </c>
      <c r="I202" s="10" t="s">
        <v>23</v>
      </c>
    </row>
    <row r="203" spans="1:11" ht="15.95" customHeight="1" x14ac:dyDescent="0.2">
      <c r="A203" s="135" t="s">
        <v>271</v>
      </c>
      <c r="B203" s="135"/>
      <c r="C203" s="135"/>
      <c r="D203" s="136" t="s">
        <v>272</v>
      </c>
      <c r="E203" s="139">
        <v>0</v>
      </c>
      <c r="F203" s="139">
        <v>0</v>
      </c>
      <c r="G203" s="139">
        <v>13.75</v>
      </c>
      <c r="H203" s="139">
        <v>55</v>
      </c>
      <c r="I203" s="10" t="s">
        <v>23</v>
      </c>
    </row>
    <row r="204" spans="1:11" ht="11.1" customHeight="1" x14ac:dyDescent="0.2">
      <c r="A204" s="81" t="s">
        <v>24</v>
      </c>
      <c r="B204" s="82"/>
      <c r="C204" s="83"/>
      <c r="D204" s="9">
        <v>730</v>
      </c>
      <c r="E204" s="30">
        <f>SUM(E196:E203)</f>
        <v>22.27</v>
      </c>
      <c r="F204" s="30">
        <f>SUM(F196:F203)</f>
        <v>29.57</v>
      </c>
      <c r="G204" s="30">
        <f>SUM(G196:G203)</f>
        <v>79.73</v>
      </c>
      <c r="H204" s="30">
        <f>SUM(H196:H203)</f>
        <v>674.14</v>
      </c>
      <c r="I204" s="10"/>
    </row>
    <row r="205" spans="1:11" s="45" customFormat="1" ht="11.1" customHeight="1" x14ac:dyDescent="0.2">
      <c r="A205" s="89" t="s">
        <v>162</v>
      </c>
      <c r="B205" s="90"/>
      <c r="C205" s="90"/>
      <c r="D205" s="90"/>
      <c r="E205" s="90"/>
      <c r="F205" s="90"/>
      <c r="G205" s="90"/>
      <c r="H205" s="90"/>
      <c r="I205" s="90"/>
    </row>
    <row r="206" spans="1:11" s="45" customFormat="1" ht="11.1" customHeight="1" x14ac:dyDescent="0.2">
      <c r="A206" s="124" t="s">
        <v>390</v>
      </c>
      <c r="B206" s="124"/>
      <c r="C206" s="124"/>
      <c r="D206" s="125">
        <v>250</v>
      </c>
      <c r="E206" s="128" t="s">
        <v>395</v>
      </c>
      <c r="F206" s="128" t="s">
        <v>396</v>
      </c>
      <c r="G206" s="128" t="s">
        <v>397</v>
      </c>
      <c r="H206" s="125" t="s">
        <v>398</v>
      </c>
      <c r="I206" s="109" t="s">
        <v>399</v>
      </c>
    </row>
    <row r="207" spans="1:11" s="45" customFormat="1" ht="11.1" customHeight="1" x14ac:dyDescent="0.2">
      <c r="A207" s="126" t="s">
        <v>391</v>
      </c>
      <c r="B207" s="126"/>
      <c r="C207" s="126"/>
      <c r="D207" s="127"/>
      <c r="E207" s="130"/>
      <c r="F207" s="130"/>
      <c r="G207" s="130"/>
      <c r="H207" s="127"/>
      <c r="I207" s="110"/>
    </row>
    <row r="208" spans="1:11" s="45" customFormat="1" ht="11.1" customHeight="1" x14ac:dyDescent="0.2">
      <c r="A208" s="124" t="s">
        <v>69</v>
      </c>
      <c r="B208" s="124"/>
      <c r="C208" s="124"/>
      <c r="D208" s="125">
        <v>200</v>
      </c>
      <c r="E208" s="128" t="s">
        <v>400</v>
      </c>
      <c r="F208" s="128" t="s">
        <v>401</v>
      </c>
      <c r="G208" s="128" t="s">
        <v>402</v>
      </c>
      <c r="H208" s="125" t="s">
        <v>403</v>
      </c>
      <c r="I208" s="109" t="s">
        <v>68</v>
      </c>
    </row>
    <row r="209" spans="1:9" s="45" customFormat="1" ht="11.1" customHeight="1" x14ac:dyDescent="0.2">
      <c r="A209" s="126" t="s">
        <v>392</v>
      </c>
      <c r="B209" s="126"/>
      <c r="C209" s="126"/>
      <c r="D209" s="127"/>
      <c r="E209" s="130"/>
      <c r="F209" s="130"/>
      <c r="G209" s="130"/>
      <c r="H209" s="127"/>
      <c r="I209" s="110"/>
    </row>
    <row r="210" spans="1:9" s="45" customFormat="1" ht="11.1" customHeight="1" x14ac:dyDescent="0.2">
      <c r="A210" s="124" t="s">
        <v>393</v>
      </c>
      <c r="B210" s="124"/>
      <c r="C210" s="124"/>
      <c r="D210" s="125" t="s">
        <v>21</v>
      </c>
      <c r="E210" s="128" t="s">
        <v>309</v>
      </c>
      <c r="F210" s="128" t="s">
        <v>404</v>
      </c>
      <c r="G210" s="128" t="s">
        <v>229</v>
      </c>
      <c r="H210" s="125" t="s">
        <v>405</v>
      </c>
      <c r="I210" s="109" t="s">
        <v>406</v>
      </c>
    </row>
    <row r="211" spans="1:9" s="45" customFormat="1" ht="11.1" customHeight="1" x14ac:dyDescent="0.2">
      <c r="A211" s="126" t="s">
        <v>394</v>
      </c>
      <c r="B211" s="126"/>
      <c r="C211" s="126"/>
      <c r="D211" s="127"/>
      <c r="E211" s="130"/>
      <c r="F211" s="130"/>
      <c r="G211" s="130"/>
      <c r="H211" s="127"/>
      <c r="I211" s="110"/>
    </row>
    <row r="212" spans="1:9" s="45" customFormat="1" ht="11.1" customHeight="1" x14ac:dyDescent="0.2">
      <c r="A212" s="135" t="s">
        <v>35</v>
      </c>
      <c r="B212" s="135"/>
      <c r="C212" s="135"/>
      <c r="D212" s="136" t="s">
        <v>87</v>
      </c>
      <c r="E212" s="136" t="s">
        <v>84</v>
      </c>
      <c r="F212" s="136" t="s">
        <v>64</v>
      </c>
      <c r="G212" s="136" t="s">
        <v>85</v>
      </c>
      <c r="H212" s="136" t="s">
        <v>86</v>
      </c>
      <c r="I212" s="10" t="s">
        <v>23</v>
      </c>
    </row>
    <row r="213" spans="1:9" s="45" customFormat="1" ht="11.1" customHeight="1" x14ac:dyDescent="0.2">
      <c r="A213" s="135" t="s">
        <v>41</v>
      </c>
      <c r="B213" s="135"/>
      <c r="C213" s="135"/>
      <c r="D213" s="136" t="s">
        <v>121</v>
      </c>
      <c r="E213" s="136" t="s">
        <v>187</v>
      </c>
      <c r="F213" s="136" t="s">
        <v>188</v>
      </c>
      <c r="G213" s="136" t="s">
        <v>189</v>
      </c>
      <c r="H213" s="136" t="s">
        <v>190</v>
      </c>
      <c r="I213" s="10" t="s">
        <v>23</v>
      </c>
    </row>
    <row r="214" spans="1:9" s="45" customFormat="1" ht="11.1" customHeight="1" x14ac:dyDescent="0.2">
      <c r="A214" s="135" t="s">
        <v>271</v>
      </c>
      <c r="B214" s="135"/>
      <c r="C214" s="135"/>
      <c r="D214" s="136" t="s">
        <v>272</v>
      </c>
      <c r="E214" s="136" t="s">
        <v>45</v>
      </c>
      <c r="F214" s="136" t="s">
        <v>45</v>
      </c>
      <c r="G214" s="136" t="s">
        <v>281</v>
      </c>
      <c r="H214" s="136" t="s">
        <v>282</v>
      </c>
      <c r="I214" s="10" t="s">
        <v>23</v>
      </c>
    </row>
    <row r="215" spans="1:9" s="45" customFormat="1" ht="11.1" customHeight="1" x14ac:dyDescent="0.2">
      <c r="A215" s="84" t="s">
        <v>24</v>
      </c>
      <c r="B215" s="84"/>
      <c r="C215" s="84"/>
      <c r="D215" s="38">
        <v>823</v>
      </c>
      <c r="E215" s="41" t="s">
        <v>407</v>
      </c>
      <c r="F215" s="41" t="s">
        <v>408</v>
      </c>
      <c r="G215" s="41" t="s">
        <v>409</v>
      </c>
      <c r="H215" s="41" t="s">
        <v>410</v>
      </c>
      <c r="I215" s="10"/>
    </row>
    <row r="216" spans="1:9" ht="11.1" customHeight="1" x14ac:dyDescent="0.2">
      <c r="A216" s="89" t="s">
        <v>43</v>
      </c>
      <c r="B216" s="90"/>
      <c r="C216" s="111"/>
      <c r="D216" s="27"/>
      <c r="E216" s="28"/>
      <c r="F216" s="28"/>
      <c r="G216" s="28"/>
      <c r="H216" s="28"/>
      <c r="I216" s="28"/>
    </row>
    <row r="217" spans="1:9" s="1" customFormat="1" ht="9.9499999999999993" customHeight="1" x14ac:dyDescent="0.2">
      <c r="A217" s="124" t="s">
        <v>424</v>
      </c>
      <c r="B217" s="124"/>
      <c r="C217" s="124"/>
      <c r="D217" s="125" t="s">
        <v>81</v>
      </c>
      <c r="E217" s="128" t="s">
        <v>427</v>
      </c>
      <c r="F217" s="128" t="s">
        <v>428</v>
      </c>
      <c r="G217" s="128" t="s">
        <v>429</v>
      </c>
      <c r="H217" s="125" t="s">
        <v>430</v>
      </c>
      <c r="I217" s="109" t="s">
        <v>431</v>
      </c>
    </row>
    <row r="218" spans="1:9" s="1" customFormat="1" ht="9.9499999999999993" customHeight="1" x14ac:dyDescent="0.2">
      <c r="A218" s="126" t="s">
        <v>425</v>
      </c>
      <c r="B218" s="126"/>
      <c r="C218" s="126"/>
      <c r="D218" s="127"/>
      <c r="E218" s="130"/>
      <c r="F218" s="130"/>
      <c r="G218" s="130"/>
      <c r="H218" s="127"/>
      <c r="I218" s="110"/>
    </row>
    <row r="219" spans="1:9" s="46" customFormat="1" ht="9.9499999999999993" customHeight="1" x14ac:dyDescent="0.2">
      <c r="A219" s="124" t="s">
        <v>212</v>
      </c>
      <c r="B219" s="124"/>
      <c r="C219" s="124"/>
      <c r="D219" s="125" t="s">
        <v>21</v>
      </c>
      <c r="E219" s="128" t="s">
        <v>45</v>
      </c>
      <c r="F219" s="128" t="s">
        <v>45</v>
      </c>
      <c r="G219" s="128" t="s">
        <v>432</v>
      </c>
      <c r="H219" s="125" t="s">
        <v>433</v>
      </c>
      <c r="I219" s="109" t="s">
        <v>219</v>
      </c>
    </row>
    <row r="220" spans="1:9" s="46" customFormat="1" ht="9.9499999999999993" customHeight="1" x14ac:dyDescent="0.2">
      <c r="A220" s="126" t="s">
        <v>213</v>
      </c>
      <c r="B220" s="126"/>
      <c r="C220" s="126"/>
      <c r="D220" s="127"/>
      <c r="E220" s="130"/>
      <c r="F220" s="130"/>
      <c r="G220" s="130"/>
      <c r="H220" s="127"/>
      <c r="I220" s="110"/>
    </row>
    <row r="221" spans="1:9" s="1" customFormat="1" ht="9.9499999999999993" customHeight="1" x14ac:dyDescent="0.2">
      <c r="A221" s="135" t="s">
        <v>426</v>
      </c>
      <c r="B221" s="135"/>
      <c r="C221" s="135"/>
      <c r="D221" s="136">
        <v>125</v>
      </c>
      <c r="E221" s="136" t="s">
        <v>52</v>
      </c>
      <c r="F221" s="136" t="s">
        <v>225</v>
      </c>
      <c r="G221" s="136" t="s">
        <v>226</v>
      </c>
      <c r="H221" s="136" t="s">
        <v>227</v>
      </c>
      <c r="I221" s="10" t="s">
        <v>23</v>
      </c>
    </row>
    <row r="222" spans="1:9" ht="11.1" customHeight="1" x14ac:dyDescent="0.2">
      <c r="A222" s="81" t="s">
        <v>24</v>
      </c>
      <c r="B222" s="82"/>
      <c r="C222" s="83"/>
      <c r="D222" s="9">
        <v>425</v>
      </c>
      <c r="E222" s="30" t="s">
        <v>155</v>
      </c>
      <c r="F222" s="30" t="s">
        <v>156</v>
      </c>
      <c r="G222" s="30" t="s">
        <v>157</v>
      </c>
      <c r="H222" s="30" t="s">
        <v>158</v>
      </c>
      <c r="I222" s="10"/>
    </row>
    <row r="223" spans="1:9" ht="11.1" customHeight="1" x14ac:dyDescent="0.2">
      <c r="A223" s="81" t="s">
        <v>174</v>
      </c>
      <c r="B223" s="82"/>
      <c r="C223" s="83"/>
      <c r="D223" s="9"/>
      <c r="E223" s="41" t="s">
        <v>416</v>
      </c>
      <c r="F223" s="41" t="s">
        <v>417</v>
      </c>
      <c r="G223" s="41" t="s">
        <v>418</v>
      </c>
      <c r="H223" s="41" t="s">
        <v>419</v>
      </c>
      <c r="I223" s="41"/>
    </row>
    <row r="224" spans="1:9" s="1" customFormat="1" ht="11.1" customHeight="1" x14ac:dyDescent="0.2">
      <c r="A224" s="81" t="s">
        <v>175</v>
      </c>
      <c r="B224" s="82"/>
      <c r="C224" s="83"/>
      <c r="D224" s="29"/>
      <c r="E224" s="41" t="s">
        <v>420</v>
      </c>
      <c r="F224" s="41" t="s">
        <v>421</v>
      </c>
      <c r="G224" s="41" t="s">
        <v>422</v>
      </c>
      <c r="H224" s="41" t="s">
        <v>423</v>
      </c>
      <c r="I224" s="10"/>
    </row>
    <row r="225" spans="1:12" s="36" customFormat="1" ht="11.1" customHeight="1" x14ac:dyDescent="0.2">
      <c r="A225" s="96" t="s">
        <v>206</v>
      </c>
      <c r="B225" s="96"/>
      <c r="C225" s="96"/>
      <c r="D225" s="96"/>
      <c r="E225" s="96"/>
      <c r="F225" s="53"/>
      <c r="G225" s="54"/>
      <c r="H225" s="54"/>
      <c r="I225" s="54"/>
    </row>
    <row r="226" spans="1:12" s="36" customFormat="1" ht="11.1" customHeight="1" x14ac:dyDescent="0.2">
      <c r="A226" s="103" t="s">
        <v>207</v>
      </c>
      <c r="B226" s="104"/>
      <c r="C226" s="105"/>
      <c r="D226" s="55"/>
      <c r="E226" s="56"/>
      <c r="F226" s="57"/>
      <c r="G226" s="57"/>
      <c r="H226" s="57"/>
      <c r="I226" s="57"/>
    </row>
    <row r="227" spans="1:12" s="1" customFormat="1" ht="9.9499999999999993" customHeight="1" x14ac:dyDescent="0.2">
      <c r="A227" s="100" t="s">
        <v>6</v>
      </c>
      <c r="B227" s="101"/>
      <c r="C227" s="102"/>
      <c r="D227" s="52" t="s">
        <v>7</v>
      </c>
      <c r="E227" s="52" t="s">
        <v>1</v>
      </c>
      <c r="F227" s="52" t="s">
        <v>2</v>
      </c>
      <c r="G227" s="52" t="s">
        <v>3</v>
      </c>
      <c r="H227" s="52" t="s">
        <v>4</v>
      </c>
      <c r="I227" s="52" t="s">
        <v>5</v>
      </c>
      <c r="J227" s="46"/>
    </row>
    <row r="228" spans="1:12" ht="15.95" customHeight="1" x14ac:dyDescent="0.2">
      <c r="A228" s="85" t="s">
        <v>8</v>
      </c>
      <c r="B228" s="86"/>
      <c r="C228" s="86"/>
      <c r="D228" s="86"/>
      <c r="E228" s="86"/>
      <c r="F228" s="86"/>
      <c r="G228" s="86"/>
      <c r="H228" s="86"/>
      <c r="I228" s="87"/>
      <c r="J228" s="45"/>
    </row>
    <row r="229" spans="1:12" s="1" customFormat="1" ht="9.9499999999999993" customHeight="1" x14ac:dyDescent="0.2">
      <c r="A229" s="124" t="s">
        <v>434</v>
      </c>
      <c r="B229" s="124"/>
      <c r="C229" s="124"/>
      <c r="D229" s="125" t="s">
        <v>435</v>
      </c>
      <c r="E229" s="132">
        <v>5.81</v>
      </c>
      <c r="F229" s="132">
        <v>3.02</v>
      </c>
      <c r="G229" s="132">
        <v>28.86</v>
      </c>
      <c r="H229" s="133">
        <v>165.85</v>
      </c>
      <c r="I229" s="109" t="s">
        <v>82</v>
      </c>
      <c r="J229" s="46"/>
    </row>
    <row r="230" spans="1:12" ht="11.1" customHeight="1" x14ac:dyDescent="0.2">
      <c r="A230" s="126" t="s">
        <v>436</v>
      </c>
      <c r="B230" s="126"/>
      <c r="C230" s="126"/>
      <c r="D230" s="127"/>
      <c r="E230" s="130"/>
      <c r="F230" s="130"/>
      <c r="G230" s="130"/>
      <c r="H230" s="127"/>
      <c r="I230" s="110"/>
      <c r="J230" s="45"/>
    </row>
    <row r="231" spans="1:12" s="3" customFormat="1" ht="11.1" customHeight="1" x14ac:dyDescent="0.2">
      <c r="A231" s="135" t="s">
        <v>35</v>
      </c>
      <c r="B231" s="135"/>
      <c r="C231" s="135"/>
      <c r="D231" s="136" t="s">
        <v>121</v>
      </c>
      <c r="E231" s="139">
        <v>1.5</v>
      </c>
      <c r="F231" s="139">
        <v>0.2</v>
      </c>
      <c r="G231" s="139">
        <v>10.199999999999999</v>
      </c>
      <c r="H231" s="139">
        <v>48.6</v>
      </c>
      <c r="I231" s="10" t="s">
        <v>23</v>
      </c>
      <c r="J231" s="47"/>
    </row>
    <row r="232" spans="1:12" s="1" customFormat="1" ht="12.95" customHeight="1" x14ac:dyDescent="0.2">
      <c r="A232" s="124" t="s">
        <v>127</v>
      </c>
      <c r="B232" s="124"/>
      <c r="C232" s="124"/>
      <c r="D232" s="125" t="s">
        <v>161</v>
      </c>
      <c r="E232" s="132">
        <v>1.29</v>
      </c>
      <c r="F232" s="132">
        <v>1.34</v>
      </c>
      <c r="G232" s="132">
        <v>2.0299999999999998</v>
      </c>
      <c r="H232" s="133">
        <v>25.36</v>
      </c>
      <c r="I232" s="109" t="s">
        <v>126</v>
      </c>
      <c r="J232" s="46"/>
    </row>
    <row r="233" spans="1:12" s="4" customFormat="1" ht="9" customHeight="1" x14ac:dyDescent="0.2">
      <c r="A233" s="126" t="s">
        <v>128</v>
      </c>
      <c r="B233" s="126"/>
      <c r="C233" s="126"/>
      <c r="D233" s="127"/>
      <c r="E233" s="130"/>
      <c r="F233" s="130"/>
      <c r="G233" s="130"/>
      <c r="H233" s="127"/>
      <c r="I233" s="110"/>
      <c r="J233" s="48"/>
    </row>
    <row r="234" spans="1:12" s="4" customFormat="1" ht="9" customHeight="1" x14ac:dyDescent="0.2">
      <c r="A234" s="135" t="s">
        <v>437</v>
      </c>
      <c r="B234" s="135"/>
      <c r="C234" s="135"/>
      <c r="D234" s="136">
        <v>60</v>
      </c>
      <c r="E234" s="139">
        <v>3.56</v>
      </c>
      <c r="F234" s="139">
        <v>13.31</v>
      </c>
      <c r="G234" s="139">
        <v>27.34</v>
      </c>
      <c r="H234" s="139">
        <v>243.39</v>
      </c>
      <c r="I234" s="10" t="s">
        <v>23</v>
      </c>
      <c r="J234" s="48"/>
    </row>
    <row r="235" spans="1:12" s="4" customFormat="1" ht="9" customHeight="1" x14ac:dyDescent="0.2">
      <c r="A235" s="84" t="s">
        <v>24</v>
      </c>
      <c r="B235" s="84"/>
      <c r="C235" s="84"/>
      <c r="D235" s="38">
        <v>415</v>
      </c>
      <c r="E235" s="41" t="s">
        <v>439</v>
      </c>
      <c r="F235" s="41" t="s">
        <v>440</v>
      </c>
      <c r="G235" s="41" t="s">
        <v>441</v>
      </c>
      <c r="H235" s="41" t="s">
        <v>442</v>
      </c>
      <c r="I235" s="37"/>
      <c r="J235" s="48"/>
    </row>
    <row r="236" spans="1:12" s="4" customFormat="1" ht="16.5" customHeight="1" x14ac:dyDescent="0.2">
      <c r="A236" s="97" t="s">
        <v>25</v>
      </c>
      <c r="B236" s="98"/>
      <c r="C236" s="98"/>
      <c r="D236" s="98"/>
      <c r="E236" s="98"/>
      <c r="F236" s="98"/>
      <c r="G236" s="98"/>
      <c r="H236" s="98"/>
      <c r="I236" s="99"/>
      <c r="J236" s="48"/>
      <c r="K236" s="48"/>
      <c r="L236" s="48"/>
    </row>
    <row r="237" spans="1:12" s="4" customFormat="1" ht="9" customHeight="1" x14ac:dyDescent="0.2">
      <c r="A237" s="124" t="s">
        <v>443</v>
      </c>
      <c r="B237" s="124"/>
      <c r="C237" s="124"/>
      <c r="D237" s="125">
        <v>200</v>
      </c>
      <c r="E237" s="128" t="s">
        <v>284</v>
      </c>
      <c r="F237" s="128" t="s">
        <v>342</v>
      </c>
      <c r="G237" s="128" t="s">
        <v>448</v>
      </c>
      <c r="H237" s="133">
        <v>141.77000000000001</v>
      </c>
      <c r="I237" s="109" t="s">
        <v>449</v>
      </c>
      <c r="J237" s="48"/>
    </row>
    <row r="238" spans="1:12" s="1" customFormat="1" ht="11.1" customHeight="1" x14ac:dyDescent="0.2">
      <c r="A238" s="126" t="s">
        <v>444</v>
      </c>
      <c r="B238" s="126"/>
      <c r="C238" s="126"/>
      <c r="D238" s="127"/>
      <c r="E238" s="130"/>
      <c r="F238" s="130"/>
      <c r="G238" s="130"/>
      <c r="H238" s="127"/>
      <c r="I238" s="110"/>
      <c r="J238" s="46"/>
    </row>
    <row r="239" spans="1:12" s="1" customFormat="1" ht="15.95" customHeight="1" x14ac:dyDescent="0.2">
      <c r="A239" s="124" t="s">
        <v>29</v>
      </c>
      <c r="B239" s="124"/>
      <c r="C239" s="124"/>
      <c r="D239" s="125">
        <v>90</v>
      </c>
      <c r="E239" s="128" t="s">
        <v>427</v>
      </c>
      <c r="F239" s="128" t="s">
        <v>450</v>
      </c>
      <c r="G239" s="128" t="s">
        <v>232</v>
      </c>
      <c r="H239" s="133">
        <v>172.86</v>
      </c>
      <c r="I239" s="109" t="s">
        <v>451</v>
      </c>
      <c r="J239" s="46"/>
    </row>
    <row r="240" spans="1:12" ht="11.45" customHeight="1" x14ac:dyDescent="0.2">
      <c r="A240" s="126" t="s">
        <v>445</v>
      </c>
      <c r="B240" s="126"/>
      <c r="C240" s="126"/>
      <c r="D240" s="127"/>
      <c r="E240" s="130"/>
      <c r="F240" s="130"/>
      <c r="G240" s="130"/>
      <c r="H240" s="127"/>
      <c r="I240" s="110"/>
      <c r="J240" s="45"/>
    </row>
    <row r="241" spans="1:10" ht="11.45" customHeight="1" x14ac:dyDescent="0.2">
      <c r="A241" s="124" t="s">
        <v>30</v>
      </c>
      <c r="B241" s="124"/>
      <c r="C241" s="124"/>
      <c r="D241" s="125" t="s">
        <v>97</v>
      </c>
      <c r="E241" s="128" t="s">
        <v>452</v>
      </c>
      <c r="F241" s="128" t="s">
        <v>453</v>
      </c>
      <c r="G241" s="128" t="s">
        <v>454</v>
      </c>
      <c r="H241" s="133">
        <v>169.99</v>
      </c>
      <c r="I241" s="109" t="s">
        <v>296</v>
      </c>
      <c r="J241" s="45"/>
    </row>
    <row r="242" spans="1:10" ht="11.45" customHeight="1" x14ac:dyDescent="0.2">
      <c r="A242" s="126" t="s">
        <v>32</v>
      </c>
      <c r="B242" s="126"/>
      <c r="C242" s="126"/>
      <c r="D242" s="127"/>
      <c r="E242" s="130"/>
      <c r="F242" s="130"/>
      <c r="G242" s="130"/>
      <c r="H242" s="127"/>
      <c r="I242" s="110"/>
    </row>
    <row r="243" spans="1:10" ht="11.45" customHeight="1" x14ac:dyDescent="0.2">
      <c r="A243" s="124" t="s">
        <v>73</v>
      </c>
      <c r="B243" s="124"/>
      <c r="C243" s="124"/>
      <c r="D243" s="125" t="s">
        <v>446</v>
      </c>
      <c r="E243" s="128" t="s">
        <v>65</v>
      </c>
      <c r="F243" s="128" t="s">
        <v>45</v>
      </c>
      <c r="G243" s="128" t="s">
        <v>455</v>
      </c>
      <c r="H243" s="133">
        <v>36.74</v>
      </c>
      <c r="I243" s="109" t="s">
        <v>72</v>
      </c>
    </row>
    <row r="244" spans="1:10" ht="11.45" customHeight="1" x14ac:dyDescent="0.2">
      <c r="A244" s="126" t="s">
        <v>75</v>
      </c>
      <c r="B244" s="126"/>
      <c r="C244" s="126"/>
      <c r="D244" s="127"/>
      <c r="E244" s="130"/>
      <c r="F244" s="130"/>
      <c r="G244" s="130"/>
      <c r="H244" s="127"/>
      <c r="I244" s="110"/>
    </row>
    <row r="245" spans="1:10" s="45" customFormat="1" ht="11.45" customHeight="1" x14ac:dyDescent="0.2">
      <c r="A245" s="135" t="s">
        <v>35</v>
      </c>
      <c r="B245" s="135"/>
      <c r="C245" s="135"/>
      <c r="D245" s="136" t="s">
        <v>120</v>
      </c>
      <c r="E245" s="136" t="s">
        <v>37</v>
      </c>
      <c r="F245" s="136" t="s">
        <v>185</v>
      </c>
      <c r="G245" s="136" t="s">
        <v>186</v>
      </c>
      <c r="H245" s="139">
        <v>53.46</v>
      </c>
      <c r="I245" s="10" t="s">
        <v>23</v>
      </c>
    </row>
    <row r="246" spans="1:10" s="45" customFormat="1" ht="11.45" customHeight="1" x14ac:dyDescent="0.2">
      <c r="A246" s="135" t="s">
        <v>447</v>
      </c>
      <c r="B246" s="135"/>
      <c r="C246" s="135"/>
      <c r="D246" s="136">
        <v>200</v>
      </c>
      <c r="E246" s="136" t="s">
        <v>152</v>
      </c>
      <c r="F246" s="136" t="s">
        <v>153</v>
      </c>
      <c r="G246" s="136" t="s">
        <v>154</v>
      </c>
      <c r="H246" s="139">
        <v>100.4</v>
      </c>
      <c r="I246" s="10" t="s">
        <v>23</v>
      </c>
    </row>
    <row r="247" spans="1:10" ht="11.45" customHeight="1" x14ac:dyDescent="0.2">
      <c r="A247" s="88" t="s">
        <v>24</v>
      </c>
      <c r="B247" s="88"/>
      <c r="C247" s="88"/>
      <c r="D247" s="51">
        <v>865</v>
      </c>
      <c r="E247" s="41" t="s">
        <v>456</v>
      </c>
      <c r="F247" s="41" t="s">
        <v>457</v>
      </c>
      <c r="G247" s="41" t="s">
        <v>458</v>
      </c>
      <c r="H247" s="41">
        <f>SUM(H237:H246)</f>
        <v>675.22</v>
      </c>
      <c r="I247" s="10"/>
    </row>
    <row r="248" spans="1:10" s="45" customFormat="1" ht="11.45" customHeight="1" x14ac:dyDescent="0.2">
      <c r="A248" s="89" t="s">
        <v>162</v>
      </c>
      <c r="B248" s="90"/>
      <c r="C248" s="90"/>
      <c r="D248" s="90"/>
      <c r="E248" s="90"/>
      <c r="F248" s="90"/>
      <c r="G248" s="90"/>
      <c r="H248" s="90"/>
      <c r="I248" s="90"/>
    </row>
    <row r="249" spans="1:10" s="45" customFormat="1" ht="11.45" customHeight="1" x14ac:dyDescent="0.2">
      <c r="A249" s="124" t="s">
        <v>443</v>
      </c>
      <c r="B249" s="124"/>
      <c r="C249" s="124"/>
      <c r="D249" s="125">
        <v>280</v>
      </c>
      <c r="E249" s="128" t="s">
        <v>461</v>
      </c>
      <c r="F249" s="128" t="s">
        <v>462</v>
      </c>
      <c r="G249" s="128" t="s">
        <v>463</v>
      </c>
      <c r="H249" s="133">
        <v>176.48</v>
      </c>
      <c r="I249" s="109" t="s">
        <v>449</v>
      </c>
    </row>
    <row r="250" spans="1:10" s="45" customFormat="1" ht="11.45" customHeight="1" x14ac:dyDescent="0.2">
      <c r="A250" s="126" t="s">
        <v>459</v>
      </c>
      <c r="B250" s="126"/>
      <c r="C250" s="126"/>
      <c r="D250" s="127"/>
      <c r="E250" s="130"/>
      <c r="F250" s="130"/>
      <c r="G250" s="130"/>
      <c r="H250" s="127"/>
      <c r="I250" s="110"/>
    </row>
    <row r="251" spans="1:10" s="45" customFormat="1" ht="11.45" customHeight="1" x14ac:dyDescent="0.2">
      <c r="A251" s="124" t="s">
        <v>29</v>
      </c>
      <c r="B251" s="124"/>
      <c r="C251" s="124"/>
      <c r="D251" s="125">
        <v>100</v>
      </c>
      <c r="E251" s="128" t="s">
        <v>464</v>
      </c>
      <c r="F251" s="128" t="s">
        <v>70</v>
      </c>
      <c r="G251" s="128" t="s">
        <v>465</v>
      </c>
      <c r="H251" s="133">
        <v>178.74</v>
      </c>
      <c r="I251" s="109" t="s">
        <v>451</v>
      </c>
    </row>
    <row r="252" spans="1:10" s="45" customFormat="1" ht="11.45" customHeight="1" x14ac:dyDescent="0.2">
      <c r="A252" s="126" t="s">
        <v>460</v>
      </c>
      <c r="B252" s="126"/>
      <c r="C252" s="126"/>
      <c r="D252" s="127"/>
      <c r="E252" s="130"/>
      <c r="F252" s="130"/>
      <c r="G252" s="130"/>
      <c r="H252" s="127"/>
      <c r="I252" s="110"/>
    </row>
    <row r="253" spans="1:10" s="45" customFormat="1" ht="11.45" customHeight="1" x14ac:dyDescent="0.2">
      <c r="A253" s="124" t="s">
        <v>30</v>
      </c>
      <c r="B253" s="124"/>
      <c r="C253" s="124"/>
      <c r="D253" s="125" t="s">
        <v>21</v>
      </c>
      <c r="E253" s="128" t="s">
        <v>333</v>
      </c>
      <c r="F253" s="128" t="s">
        <v>334</v>
      </c>
      <c r="G253" s="128" t="s">
        <v>335</v>
      </c>
      <c r="H253" s="133">
        <v>177.32</v>
      </c>
      <c r="I253" s="109" t="s">
        <v>296</v>
      </c>
    </row>
    <row r="254" spans="1:10" s="45" customFormat="1" ht="11.45" customHeight="1" x14ac:dyDescent="0.2">
      <c r="A254" s="126" t="s">
        <v>32</v>
      </c>
      <c r="B254" s="126"/>
      <c r="C254" s="126"/>
      <c r="D254" s="127"/>
      <c r="E254" s="130"/>
      <c r="F254" s="130"/>
      <c r="G254" s="130"/>
      <c r="H254" s="127"/>
      <c r="I254" s="110"/>
    </row>
    <row r="255" spans="1:10" s="45" customFormat="1" ht="11.45" customHeight="1" x14ac:dyDescent="0.2">
      <c r="A255" s="124" t="s">
        <v>73</v>
      </c>
      <c r="B255" s="124"/>
      <c r="C255" s="124"/>
      <c r="D255" s="125" t="s">
        <v>74</v>
      </c>
      <c r="E255" s="128" t="s">
        <v>65</v>
      </c>
      <c r="F255" s="128" t="s">
        <v>45</v>
      </c>
      <c r="G255" s="128" t="s">
        <v>70</v>
      </c>
      <c r="H255" s="133">
        <v>36.92</v>
      </c>
      <c r="I255" s="109" t="s">
        <v>72</v>
      </c>
    </row>
    <row r="256" spans="1:10" s="45" customFormat="1" ht="11.45" customHeight="1" x14ac:dyDescent="0.2">
      <c r="A256" s="126" t="s">
        <v>75</v>
      </c>
      <c r="B256" s="126"/>
      <c r="C256" s="126"/>
      <c r="D256" s="127"/>
      <c r="E256" s="130"/>
      <c r="F256" s="130"/>
      <c r="G256" s="130"/>
      <c r="H256" s="127"/>
      <c r="I256" s="110"/>
    </row>
    <row r="257" spans="1:12" s="45" customFormat="1" ht="11.45" customHeight="1" x14ac:dyDescent="0.2">
      <c r="A257" s="135" t="s">
        <v>35</v>
      </c>
      <c r="B257" s="135"/>
      <c r="C257" s="135"/>
      <c r="D257" s="136" t="s">
        <v>67</v>
      </c>
      <c r="E257" s="136" t="s">
        <v>323</v>
      </c>
      <c r="F257" s="136" t="s">
        <v>324</v>
      </c>
      <c r="G257" s="136" t="s">
        <v>325</v>
      </c>
      <c r="H257" s="139">
        <v>85.05</v>
      </c>
      <c r="I257" s="10" t="s">
        <v>23</v>
      </c>
    </row>
    <row r="258" spans="1:12" s="45" customFormat="1" ht="11.45" customHeight="1" x14ac:dyDescent="0.2">
      <c r="A258" s="135" t="s">
        <v>41</v>
      </c>
      <c r="B258" s="135"/>
      <c r="C258" s="135"/>
      <c r="D258" s="136" t="s">
        <v>36</v>
      </c>
      <c r="E258" s="136" t="s">
        <v>466</v>
      </c>
      <c r="F258" s="136" t="s">
        <v>234</v>
      </c>
      <c r="G258" s="136" t="s">
        <v>467</v>
      </c>
      <c r="H258" s="139">
        <v>52.81</v>
      </c>
      <c r="I258" s="10" t="s">
        <v>23</v>
      </c>
    </row>
    <row r="259" spans="1:12" s="45" customFormat="1" ht="11.45" customHeight="1" x14ac:dyDescent="0.2">
      <c r="A259" s="135" t="s">
        <v>447</v>
      </c>
      <c r="B259" s="135"/>
      <c r="C259" s="135"/>
      <c r="D259" s="136">
        <v>200</v>
      </c>
      <c r="E259" s="136" t="s">
        <v>152</v>
      </c>
      <c r="F259" s="136" t="s">
        <v>153</v>
      </c>
      <c r="G259" s="136" t="s">
        <v>154</v>
      </c>
      <c r="H259" s="139">
        <v>100.4</v>
      </c>
      <c r="I259" s="10" t="s">
        <v>23</v>
      </c>
    </row>
    <row r="260" spans="1:12" s="45" customFormat="1" ht="11.45" customHeight="1" x14ac:dyDescent="0.2">
      <c r="A260" s="145" t="s">
        <v>24</v>
      </c>
      <c r="B260" s="145"/>
      <c r="C260" s="145"/>
      <c r="D260" s="49">
        <v>1046</v>
      </c>
      <c r="E260" s="41" t="s">
        <v>468</v>
      </c>
      <c r="F260" s="41" t="s">
        <v>469</v>
      </c>
      <c r="G260" s="41" t="s">
        <v>470</v>
      </c>
      <c r="H260" s="146">
        <f>SUM(H249:H259)</f>
        <v>807.71999999999991</v>
      </c>
      <c r="I260" s="10"/>
    </row>
    <row r="261" spans="1:12" ht="11.45" customHeight="1" x14ac:dyDescent="0.2">
      <c r="A261" s="85" t="s">
        <v>43</v>
      </c>
      <c r="B261" s="86"/>
      <c r="C261" s="86"/>
      <c r="D261" s="86"/>
      <c r="E261" s="86"/>
      <c r="F261" s="86"/>
      <c r="G261" s="86"/>
      <c r="H261" s="86"/>
      <c r="I261" s="87"/>
    </row>
    <row r="262" spans="1:12" ht="11.45" customHeight="1" x14ac:dyDescent="0.2">
      <c r="A262" s="124" t="s">
        <v>471</v>
      </c>
      <c r="B262" s="124"/>
      <c r="C262" s="124"/>
      <c r="D262" s="125" t="s">
        <v>108</v>
      </c>
      <c r="E262" s="128" t="s">
        <v>475</v>
      </c>
      <c r="F262" s="128" t="s">
        <v>476</v>
      </c>
      <c r="G262" s="128" t="s">
        <v>477</v>
      </c>
      <c r="H262" s="125" t="s">
        <v>478</v>
      </c>
      <c r="I262" s="109" t="s">
        <v>479</v>
      </c>
    </row>
    <row r="263" spans="1:12" ht="11.45" customHeight="1" x14ac:dyDescent="0.2">
      <c r="A263" s="126" t="s">
        <v>472</v>
      </c>
      <c r="B263" s="126"/>
      <c r="C263" s="126"/>
      <c r="D263" s="127"/>
      <c r="E263" s="130"/>
      <c r="F263" s="130"/>
      <c r="G263" s="130"/>
      <c r="H263" s="127"/>
      <c r="I263" s="110"/>
    </row>
    <row r="264" spans="1:12" ht="11.45" customHeight="1" x14ac:dyDescent="0.2">
      <c r="A264" s="135" t="s">
        <v>473</v>
      </c>
      <c r="B264" s="135"/>
      <c r="C264" s="135"/>
      <c r="D264" s="136" t="s">
        <v>474</v>
      </c>
      <c r="E264" s="136" t="s">
        <v>480</v>
      </c>
      <c r="F264" s="136" t="s">
        <v>481</v>
      </c>
      <c r="G264" s="136" t="s">
        <v>482</v>
      </c>
      <c r="H264" s="136" t="s">
        <v>483</v>
      </c>
      <c r="I264" s="10" t="s">
        <v>484</v>
      </c>
    </row>
    <row r="265" spans="1:12" ht="11.45" customHeight="1" x14ac:dyDescent="0.2">
      <c r="A265" s="145" t="s">
        <v>24</v>
      </c>
      <c r="B265" s="145"/>
      <c r="C265" s="145"/>
      <c r="D265" s="49">
        <v>270</v>
      </c>
      <c r="E265" s="41" t="s">
        <v>258</v>
      </c>
      <c r="F265" s="41" t="s">
        <v>485</v>
      </c>
      <c r="G265" s="41" t="s">
        <v>486</v>
      </c>
      <c r="H265" s="41" t="s">
        <v>487</v>
      </c>
      <c r="I265" s="10"/>
    </row>
    <row r="266" spans="1:12" s="45" customFormat="1" ht="11.45" customHeight="1" x14ac:dyDescent="0.2">
      <c r="A266" s="81" t="s">
        <v>174</v>
      </c>
      <c r="B266" s="82"/>
      <c r="C266" s="83"/>
      <c r="D266" s="38"/>
      <c r="E266" s="41" t="s">
        <v>488</v>
      </c>
      <c r="F266" s="41" t="s">
        <v>489</v>
      </c>
      <c r="G266" s="41" t="s">
        <v>490</v>
      </c>
      <c r="H266" s="41" t="s">
        <v>491</v>
      </c>
      <c r="I266" s="41"/>
    </row>
    <row r="267" spans="1:12" ht="11.45" customHeight="1" x14ac:dyDescent="0.2">
      <c r="A267" s="81" t="s">
        <v>175</v>
      </c>
      <c r="B267" s="82"/>
      <c r="C267" s="83"/>
      <c r="D267" s="38"/>
      <c r="E267" s="41" t="s">
        <v>492</v>
      </c>
      <c r="F267" s="41" t="s">
        <v>493</v>
      </c>
      <c r="G267" s="41" t="s">
        <v>494</v>
      </c>
      <c r="H267" s="41" t="s">
        <v>495</v>
      </c>
      <c r="I267" s="38"/>
    </row>
    <row r="268" spans="1:12" s="45" customFormat="1" ht="11.1" customHeight="1" x14ac:dyDescent="0.2">
      <c r="A268" s="92" t="s">
        <v>208</v>
      </c>
      <c r="B268" s="93"/>
      <c r="C268" s="94"/>
      <c r="D268" s="18"/>
      <c r="E268" s="19"/>
      <c r="F268" s="20"/>
      <c r="G268" s="20"/>
      <c r="H268" s="20"/>
      <c r="I268" s="20"/>
    </row>
    <row r="269" spans="1:12" ht="11.45" customHeight="1" x14ac:dyDescent="0.2">
      <c r="A269" s="95" t="s">
        <v>6</v>
      </c>
      <c r="B269" s="95"/>
      <c r="C269" s="95"/>
      <c r="D269" s="59" t="s">
        <v>7</v>
      </c>
      <c r="E269" s="62" t="s">
        <v>1</v>
      </c>
      <c r="F269" s="62" t="s">
        <v>2</v>
      </c>
      <c r="G269" s="62" t="s">
        <v>3</v>
      </c>
      <c r="H269" s="62" t="s">
        <v>4</v>
      </c>
      <c r="I269" s="62" t="s">
        <v>5</v>
      </c>
      <c r="J269" s="45"/>
    </row>
    <row r="270" spans="1:12" ht="11.45" customHeight="1" x14ac:dyDescent="0.2">
      <c r="A270" s="91" t="s">
        <v>8</v>
      </c>
      <c r="B270" s="91"/>
      <c r="C270" s="91"/>
      <c r="D270" s="60"/>
      <c r="E270" s="63"/>
      <c r="F270" s="63"/>
      <c r="G270" s="63"/>
      <c r="H270" s="63"/>
      <c r="I270" s="63"/>
      <c r="J270" s="45"/>
      <c r="L270" s="45"/>
    </row>
    <row r="271" spans="1:12" ht="11.45" customHeight="1" x14ac:dyDescent="0.2">
      <c r="A271" s="124" t="s">
        <v>11</v>
      </c>
      <c r="B271" s="124"/>
      <c r="C271" s="124"/>
      <c r="D271" s="125">
        <v>170</v>
      </c>
      <c r="E271" s="128" t="s">
        <v>498</v>
      </c>
      <c r="F271" s="128" t="s">
        <v>176</v>
      </c>
      <c r="G271" s="128" t="s">
        <v>499</v>
      </c>
      <c r="H271" s="125" t="s">
        <v>500</v>
      </c>
      <c r="I271" s="109" t="s">
        <v>10</v>
      </c>
      <c r="J271" s="45"/>
    </row>
    <row r="272" spans="1:12" ht="11.45" customHeight="1" x14ac:dyDescent="0.2">
      <c r="A272" s="126" t="s">
        <v>496</v>
      </c>
      <c r="B272" s="126"/>
      <c r="C272" s="126"/>
      <c r="D272" s="127"/>
      <c r="E272" s="130"/>
      <c r="F272" s="130"/>
      <c r="G272" s="130"/>
      <c r="H272" s="127"/>
      <c r="I272" s="110"/>
      <c r="J272" s="45"/>
    </row>
    <row r="273" spans="1:10" ht="11.45" customHeight="1" x14ac:dyDescent="0.2">
      <c r="A273" s="124" t="s">
        <v>14</v>
      </c>
      <c r="B273" s="124"/>
      <c r="C273" s="124"/>
      <c r="D273" s="125">
        <v>45</v>
      </c>
      <c r="E273" s="128" t="s">
        <v>501</v>
      </c>
      <c r="F273" s="128" t="s">
        <v>502</v>
      </c>
      <c r="G273" s="128" t="s">
        <v>503</v>
      </c>
      <c r="H273" s="125" t="s">
        <v>504</v>
      </c>
      <c r="I273" s="109" t="s">
        <v>13</v>
      </c>
      <c r="J273" s="45"/>
    </row>
    <row r="274" spans="1:10" ht="11.45" customHeight="1" x14ac:dyDescent="0.2">
      <c r="A274" s="126" t="s">
        <v>497</v>
      </c>
      <c r="B274" s="126"/>
      <c r="C274" s="126"/>
      <c r="D274" s="127"/>
      <c r="E274" s="130"/>
      <c r="F274" s="130"/>
      <c r="G274" s="130"/>
      <c r="H274" s="127"/>
      <c r="I274" s="110"/>
      <c r="J274" s="45"/>
    </row>
    <row r="275" spans="1:10" ht="11.45" customHeight="1" x14ac:dyDescent="0.2">
      <c r="A275" s="124" t="s">
        <v>103</v>
      </c>
      <c r="B275" s="124"/>
      <c r="C275" s="124"/>
      <c r="D275" s="125" t="s">
        <v>104</v>
      </c>
      <c r="E275" s="128" t="s">
        <v>99</v>
      </c>
      <c r="F275" s="128" t="s">
        <v>45</v>
      </c>
      <c r="G275" s="128" t="s">
        <v>100</v>
      </c>
      <c r="H275" s="125" t="s">
        <v>101</v>
      </c>
      <c r="I275" s="109" t="s">
        <v>102</v>
      </c>
      <c r="J275" s="45"/>
    </row>
    <row r="276" spans="1:10" s="45" customFormat="1" ht="11.45" customHeight="1" x14ac:dyDescent="0.2">
      <c r="A276" s="126" t="s">
        <v>105</v>
      </c>
      <c r="B276" s="126"/>
      <c r="C276" s="126"/>
      <c r="D276" s="127"/>
      <c r="E276" s="130"/>
      <c r="F276" s="130"/>
      <c r="G276" s="130"/>
      <c r="H276" s="127"/>
      <c r="I276" s="110"/>
    </row>
    <row r="277" spans="1:10" ht="11.45" customHeight="1" x14ac:dyDescent="0.2">
      <c r="A277" s="145" t="s">
        <v>24</v>
      </c>
      <c r="B277" s="145"/>
      <c r="C277" s="145"/>
      <c r="D277" s="49">
        <v>435</v>
      </c>
      <c r="E277" s="41" t="s">
        <v>505</v>
      </c>
      <c r="F277" s="41" t="s">
        <v>506</v>
      </c>
      <c r="G277" s="41" t="s">
        <v>507</v>
      </c>
      <c r="H277" s="41" t="s">
        <v>508</v>
      </c>
      <c r="I277" s="10"/>
      <c r="J277" s="45"/>
    </row>
    <row r="278" spans="1:10" ht="11.45" customHeight="1" x14ac:dyDescent="0.2">
      <c r="A278" s="85" t="s">
        <v>25</v>
      </c>
      <c r="B278" s="86"/>
      <c r="C278" s="87"/>
      <c r="D278" s="76"/>
      <c r="E278" s="63"/>
      <c r="F278" s="63"/>
      <c r="G278" s="63"/>
      <c r="H278" s="63"/>
      <c r="I278" s="63"/>
      <c r="J278" s="45"/>
    </row>
    <row r="279" spans="1:10" ht="11.45" customHeight="1" x14ac:dyDescent="0.2">
      <c r="A279" s="124" t="s">
        <v>194</v>
      </c>
      <c r="B279" s="124"/>
      <c r="C279" s="124"/>
      <c r="D279" s="125">
        <v>230</v>
      </c>
      <c r="E279" s="128" t="s">
        <v>512</v>
      </c>
      <c r="F279" s="128" t="s">
        <v>513</v>
      </c>
      <c r="G279" s="128" t="s">
        <v>514</v>
      </c>
      <c r="H279" s="125" t="s">
        <v>515</v>
      </c>
      <c r="I279" s="109" t="s">
        <v>90</v>
      </c>
      <c r="J279" s="45"/>
    </row>
    <row r="280" spans="1:10" ht="11.45" customHeight="1" x14ac:dyDescent="0.2">
      <c r="A280" s="126" t="s">
        <v>509</v>
      </c>
      <c r="B280" s="126"/>
      <c r="C280" s="126"/>
      <c r="D280" s="127"/>
      <c r="E280" s="130"/>
      <c r="F280" s="130"/>
      <c r="G280" s="130"/>
      <c r="H280" s="127"/>
      <c r="I280" s="110"/>
      <c r="J280" s="45"/>
    </row>
    <row r="281" spans="1:10" ht="11.45" customHeight="1" x14ac:dyDescent="0.2">
      <c r="A281" s="124" t="s">
        <v>510</v>
      </c>
      <c r="B281" s="124"/>
      <c r="C281" s="124"/>
      <c r="D281" s="125">
        <v>90</v>
      </c>
      <c r="E281" s="128" t="s">
        <v>89</v>
      </c>
      <c r="F281" s="128" t="s">
        <v>516</v>
      </c>
      <c r="G281" s="128" t="s">
        <v>517</v>
      </c>
      <c r="H281" s="125" t="s">
        <v>518</v>
      </c>
      <c r="I281" s="109" t="s">
        <v>519</v>
      </c>
      <c r="J281" s="45"/>
    </row>
    <row r="282" spans="1:10" ht="11.45" customHeight="1" x14ac:dyDescent="0.2">
      <c r="A282" s="126" t="s">
        <v>511</v>
      </c>
      <c r="B282" s="126"/>
      <c r="C282" s="126"/>
      <c r="D282" s="127"/>
      <c r="E282" s="130"/>
      <c r="F282" s="130"/>
      <c r="G282" s="130"/>
      <c r="H282" s="127"/>
      <c r="I282" s="110"/>
      <c r="J282" s="45"/>
    </row>
    <row r="283" spans="1:10" ht="11.45" customHeight="1" x14ac:dyDescent="0.2">
      <c r="A283" s="124" t="s">
        <v>149</v>
      </c>
      <c r="B283" s="124"/>
      <c r="C283" s="124"/>
      <c r="D283" s="125" t="s">
        <v>97</v>
      </c>
      <c r="E283" s="128" t="s">
        <v>520</v>
      </c>
      <c r="F283" s="128" t="s">
        <v>88</v>
      </c>
      <c r="G283" s="128" t="s">
        <v>521</v>
      </c>
      <c r="H283" s="125" t="s">
        <v>522</v>
      </c>
      <c r="I283" s="109" t="s">
        <v>184</v>
      </c>
      <c r="J283" s="45"/>
    </row>
    <row r="284" spans="1:10" ht="11.45" customHeight="1" x14ac:dyDescent="0.2">
      <c r="A284" s="126" t="s">
        <v>150</v>
      </c>
      <c r="B284" s="126"/>
      <c r="C284" s="126"/>
      <c r="D284" s="127"/>
      <c r="E284" s="130"/>
      <c r="F284" s="130"/>
      <c r="G284" s="130"/>
      <c r="H284" s="127"/>
      <c r="I284" s="110"/>
      <c r="J284" s="45"/>
    </row>
    <row r="285" spans="1:10" ht="11.45" customHeight="1" x14ac:dyDescent="0.2">
      <c r="A285" s="124" t="s">
        <v>349</v>
      </c>
      <c r="B285" s="124"/>
      <c r="C285" s="124"/>
      <c r="D285" s="125" t="s">
        <v>21</v>
      </c>
      <c r="E285" s="128" t="s">
        <v>322</v>
      </c>
      <c r="F285" s="128" t="s">
        <v>355</v>
      </c>
      <c r="G285" s="128" t="s">
        <v>356</v>
      </c>
      <c r="H285" s="125" t="s">
        <v>357</v>
      </c>
      <c r="I285" s="109" t="s">
        <v>358</v>
      </c>
      <c r="J285" s="45"/>
    </row>
    <row r="286" spans="1:10" ht="11.45" customHeight="1" x14ac:dyDescent="0.2">
      <c r="A286" s="126" t="s">
        <v>350</v>
      </c>
      <c r="B286" s="126"/>
      <c r="C286" s="126"/>
      <c r="D286" s="127"/>
      <c r="E286" s="130"/>
      <c r="F286" s="130"/>
      <c r="G286" s="130"/>
      <c r="H286" s="127"/>
      <c r="I286" s="110"/>
    </row>
    <row r="287" spans="1:10" ht="11.45" customHeight="1" x14ac:dyDescent="0.2">
      <c r="A287" s="135" t="s">
        <v>35</v>
      </c>
      <c r="B287" s="135"/>
      <c r="C287" s="135"/>
      <c r="D287" s="136" t="s">
        <v>196</v>
      </c>
      <c r="E287" s="136" t="s">
        <v>203</v>
      </c>
      <c r="F287" s="136" t="s">
        <v>204</v>
      </c>
      <c r="G287" s="136" t="s">
        <v>202</v>
      </c>
      <c r="H287" s="136" t="s">
        <v>205</v>
      </c>
      <c r="I287" s="10" t="s">
        <v>23</v>
      </c>
    </row>
    <row r="288" spans="1:10" ht="11.45" customHeight="1" x14ac:dyDescent="0.2">
      <c r="A288" s="135" t="s">
        <v>41</v>
      </c>
      <c r="B288" s="135"/>
      <c r="C288" s="135"/>
      <c r="D288" s="136" t="s">
        <v>42</v>
      </c>
      <c r="E288" s="136" t="s">
        <v>37</v>
      </c>
      <c r="F288" s="136" t="s">
        <v>38</v>
      </c>
      <c r="G288" s="136" t="s">
        <v>39</v>
      </c>
      <c r="H288" s="136" t="s">
        <v>40</v>
      </c>
      <c r="I288" s="10" t="s">
        <v>23</v>
      </c>
    </row>
    <row r="289" spans="1:11" ht="11.45" customHeight="1" x14ac:dyDescent="0.2">
      <c r="A289" s="135" t="s">
        <v>80</v>
      </c>
      <c r="B289" s="135"/>
      <c r="C289" s="135"/>
      <c r="D289" s="136" t="s">
        <v>81</v>
      </c>
      <c r="E289" s="136" t="s">
        <v>76</v>
      </c>
      <c r="F289" s="136" t="s">
        <v>77</v>
      </c>
      <c r="G289" s="136" t="s">
        <v>78</v>
      </c>
      <c r="H289" s="136" t="s">
        <v>79</v>
      </c>
      <c r="I289" s="10" t="s">
        <v>23</v>
      </c>
    </row>
    <row r="290" spans="1:11" ht="11.45" customHeight="1" x14ac:dyDescent="0.2">
      <c r="A290" s="145" t="s">
        <v>24</v>
      </c>
      <c r="B290" s="145"/>
      <c r="C290" s="145"/>
      <c r="D290" s="49">
        <v>831</v>
      </c>
      <c r="E290" s="41" t="s">
        <v>523</v>
      </c>
      <c r="F290" s="41" t="s">
        <v>524</v>
      </c>
      <c r="G290" s="41" t="s">
        <v>525</v>
      </c>
      <c r="H290" s="41" t="s">
        <v>526</v>
      </c>
      <c r="I290" s="10"/>
      <c r="K290" s="45"/>
    </row>
    <row r="291" spans="1:11" s="45" customFormat="1" ht="11.45" customHeight="1" x14ac:dyDescent="0.2">
      <c r="A291" s="89" t="s">
        <v>162</v>
      </c>
      <c r="B291" s="90"/>
      <c r="C291" s="90"/>
      <c r="D291" s="90"/>
      <c r="E291" s="90"/>
      <c r="F291" s="90"/>
      <c r="G291" s="90"/>
      <c r="H291" s="90"/>
      <c r="I291" s="90"/>
    </row>
    <row r="292" spans="1:11" s="45" customFormat="1" ht="11.45" customHeight="1" x14ac:dyDescent="0.2">
      <c r="A292" s="124" t="s">
        <v>194</v>
      </c>
      <c r="B292" s="124"/>
      <c r="C292" s="124"/>
      <c r="D292" s="125">
        <v>255</v>
      </c>
      <c r="E292" s="128" t="s">
        <v>274</v>
      </c>
      <c r="F292" s="128" t="s">
        <v>528</v>
      </c>
      <c r="G292" s="128" t="s">
        <v>529</v>
      </c>
      <c r="H292" s="125" t="s">
        <v>530</v>
      </c>
      <c r="I292" s="109" t="s">
        <v>90</v>
      </c>
    </row>
    <row r="293" spans="1:11" s="45" customFormat="1" ht="11.45" customHeight="1" x14ac:dyDescent="0.2">
      <c r="A293" s="126" t="s">
        <v>527</v>
      </c>
      <c r="B293" s="126"/>
      <c r="C293" s="126"/>
      <c r="D293" s="127"/>
      <c r="E293" s="130"/>
      <c r="F293" s="130"/>
      <c r="G293" s="130"/>
      <c r="H293" s="127"/>
      <c r="I293" s="110"/>
    </row>
    <row r="294" spans="1:11" s="45" customFormat="1" ht="11.45" customHeight="1" x14ac:dyDescent="0.2">
      <c r="A294" s="124" t="s">
        <v>510</v>
      </c>
      <c r="B294" s="124"/>
      <c r="C294" s="124"/>
      <c r="D294" s="125">
        <v>90</v>
      </c>
      <c r="E294" s="128" t="s">
        <v>89</v>
      </c>
      <c r="F294" s="128" t="s">
        <v>516</v>
      </c>
      <c r="G294" s="128" t="s">
        <v>517</v>
      </c>
      <c r="H294" s="125" t="s">
        <v>518</v>
      </c>
      <c r="I294" s="109" t="s">
        <v>519</v>
      </c>
    </row>
    <row r="295" spans="1:11" s="45" customFormat="1" ht="11.45" customHeight="1" x14ac:dyDescent="0.2">
      <c r="A295" s="126" t="s">
        <v>511</v>
      </c>
      <c r="B295" s="126"/>
      <c r="C295" s="126"/>
      <c r="D295" s="127"/>
      <c r="E295" s="130"/>
      <c r="F295" s="130"/>
      <c r="G295" s="130"/>
      <c r="H295" s="127"/>
      <c r="I295" s="110"/>
    </row>
    <row r="296" spans="1:11" s="45" customFormat="1" ht="11.45" customHeight="1" x14ac:dyDescent="0.2">
      <c r="A296" s="124" t="s">
        <v>149</v>
      </c>
      <c r="B296" s="124"/>
      <c r="C296" s="124"/>
      <c r="D296" s="125" t="s">
        <v>21</v>
      </c>
      <c r="E296" s="128" t="s">
        <v>198</v>
      </c>
      <c r="F296" s="128" t="s">
        <v>199</v>
      </c>
      <c r="G296" s="128" t="s">
        <v>200</v>
      </c>
      <c r="H296" s="125" t="s">
        <v>201</v>
      </c>
      <c r="I296" s="109" t="s">
        <v>184</v>
      </c>
    </row>
    <row r="297" spans="1:11" s="45" customFormat="1" ht="11.45" customHeight="1" x14ac:dyDescent="0.2">
      <c r="A297" s="126" t="s">
        <v>150</v>
      </c>
      <c r="B297" s="126"/>
      <c r="C297" s="126"/>
      <c r="D297" s="127"/>
      <c r="E297" s="130"/>
      <c r="F297" s="130"/>
      <c r="G297" s="130"/>
      <c r="H297" s="127"/>
      <c r="I297" s="110"/>
    </row>
    <row r="298" spans="1:11" s="45" customFormat="1" ht="11.45" customHeight="1" x14ac:dyDescent="0.2">
      <c r="A298" s="124" t="s">
        <v>349</v>
      </c>
      <c r="B298" s="124"/>
      <c r="C298" s="124"/>
      <c r="D298" s="125" t="s">
        <v>21</v>
      </c>
      <c r="E298" s="128" t="s">
        <v>322</v>
      </c>
      <c r="F298" s="128" t="s">
        <v>355</v>
      </c>
      <c r="G298" s="128" t="s">
        <v>356</v>
      </c>
      <c r="H298" s="125" t="s">
        <v>357</v>
      </c>
      <c r="I298" s="109" t="s">
        <v>358</v>
      </c>
    </row>
    <row r="299" spans="1:11" s="45" customFormat="1" ht="11.45" customHeight="1" x14ac:dyDescent="0.2">
      <c r="A299" s="126" t="s">
        <v>350</v>
      </c>
      <c r="B299" s="126"/>
      <c r="C299" s="126"/>
      <c r="D299" s="127"/>
      <c r="E299" s="130"/>
      <c r="F299" s="130"/>
      <c r="G299" s="130"/>
      <c r="H299" s="127"/>
      <c r="I299" s="110"/>
    </row>
    <row r="300" spans="1:11" s="45" customFormat="1" ht="11.45" customHeight="1" x14ac:dyDescent="0.2">
      <c r="A300" s="135" t="s">
        <v>35</v>
      </c>
      <c r="B300" s="135"/>
      <c r="C300" s="135"/>
      <c r="D300" s="136" t="s">
        <v>196</v>
      </c>
      <c r="E300" s="136" t="s">
        <v>203</v>
      </c>
      <c r="F300" s="136" t="s">
        <v>204</v>
      </c>
      <c r="G300" s="136" t="s">
        <v>202</v>
      </c>
      <c r="H300" s="136" t="s">
        <v>205</v>
      </c>
      <c r="I300" s="10" t="s">
        <v>23</v>
      </c>
    </row>
    <row r="301" spans="1:11" s="45" customFormat="1" ht="11.45" customHeight="1" x14ac:dyDescent="0.2">
      <c r="A301" s="135" t="s">
        <v>41</v>
      </c>
      <c r="B301" s="135"/>
      <c r="C301" s="135"/>
      <c r="D301" s="136" t="s">
        <v>42</v>
      </c>
      <c r="E301" s="136" t="s">
        <v>37</v>
      </c>
      <c r="F301" s="136" t="s">
        <v>38</v>
      </c>
      <c r="G301" s="136" t="s">
        <v>39</v>
      </c>
      <c r="H301" s="136" t="s">
        <v>40</v>
      </c>
      <c r="I301" s="10" t="s">
        <v>23</v>
      </c>
    </row>
    <row r="302" spans="1:11" s="45" customFormat="1" ht="11.45" customHeight="1" x14ac:dyDescent="0.2">
      <c r="A302" s="135" t="s">
        <v>80</v>
      </c>
      <c r="B302" s="135"/>
      <c r="C302" s="135"/>
      <c r="D302" s="136" t="s">
        <v>81</v>
      </c>
      <c r="E302" s="136" t="s">
        <v>76</v>
      </c>
      <c r="F302" s="136" t="s">
        <v>77</v>
      </c>
      <c r="G302" s="136" t="s">
        <v>78</v>
      </c>
      <c r="H302" s="136" t="s">
        <v>79</v>
      </c>
      <c r="I302" s="10" t="s">
        <v>23</v>
      </c>
    </row>
    <row r="303" spans="1:11" s="45" customFormat="1" ht="11.45" customHeight="1" x14ac:dyDescent="0.2">
      <c r="A303" s="145" t="s">
        <v>24</v>
      </c>
      <c r="B303" s="145"/>
      <c r="C303" s="145"/>
      <c r="D303" s="49">
        <v>906</v>
      </c>
      <c r="E303" s="41" t="s">
        <v>531</v>
      </c>
      <c r="F303" s="41" t="s">
        <v>532</v>
      </c>
      <c r="G303" s="41" t="s">
        <v>533</v>
      </c>
      <c r="H303" s="41" t="s">
        <v>534</v>
      </c>
      <c r="I303" s="10"/>
    </row>
    <row r="304" spans="1:11" ht="11.45" customHeight="1" x14ac:dyDescent="0.2">
      <c r="A304" s="85" t="s">
        <v>43</v>
      </c>
      <c r="B304" s="86"/>
      <c r="C304" s="86"/>
      <c r="D304" s="86"/>
      <c r="E304" s="86"/>
      <c r="F304" s="86"/>
      <c r="G304" s="86"/>
      <c r="H304" s="86"/>
      <c r="I304" s="87"/>
    </row>
    <row r="305" spans="1:11" ht="11.45" customHeight="1" x14ac:dyDescent="0.2">
      <c r="A305" s="124" t="s">
        <v>535</v>
      </c>
      <c r="B305" s="124"/>
      <c r="C305" s="124"/>
      <c r="D305" s="125" t="s">
        <v>81</v>
      </c>
      <c r="E305" s="128" t="s">
        <v>91</v>
      </c>
      <c r="F305" s="128" t="s">
        <v>276</v>
      </c>
      <c r="G305" s="128" t="s">
        <v>538</v>
      </c>
      <c r="H305" s="125" t="s">
        <v>539</v>
      </c>
      <c r="I305" s="109" t="s">
        <v>540</v>
      </c>
    </row>
    <row r="306" spans="1:11" ht="11.45" customHeight="1" x14ac:dyDescent="0.2">
      <c r="A306" s="126" t="s">
        <v>536</v>
      </c>
      <c r="B306" s="126"/>
      <c r="C306" s="126"/>
      <c r="D306" s="127"/>
      <c r="E306" s="130"/>
      <c r="F306" s="130"/>
      <c r="G306" s="130"/>
      <c r="H306" s="127"/>
      <c r="I306" s="110"/>
    </row>
    <row r="307" spans="1:11" ht="11.45" customHeight="1" x14ac:dyDescent="0.2">
      <c r="A307" s="124" t="s">
        <v>73</v>
      </c>
      <c r="B307" s="124"/>
      <c r="C307" s="124"/>
      <c r="D307" s="125" t="s">
        <v>74</v>
      </c>
      <c r="E307" s="128" t="s">
        <v>65</v>
      </c>
      <c r="F307" s="128" t="s">
        <v>45</v>
      </c>
      <c r="G307" s="128" t="s">
        <v>70</v>
      </c>
      <c r="H307" s="125" t="s">
        <v>71</v>
      </c>
      <c r="I307" s="109" t="s">
        <v>72</v>
      </c>
    </row>
    <row r="308" spans="1:11" ht="11.45" customHeight="1" x14ac:dyDescent="0.2">
      <c r="A308" s="126" t="s">
        <v>75</v>
      </c>
      <c r="B308" s="126"/>
      <c r="C308" s="126"/>
      <c r="D308" s="127"/>
      <c r="E308" s="130"/>
      <c r="F308" s="130"/>
      <c r="G308" s="130"/>
      <c r="H308" s="127"/>
      <c r="I308" s="110"/>
    </row>
    <row r="309" spans="1:11" ht="11.45" customHeight="1" x14ac:dyDescent="0.2">
      <c r="A309" s="135" t="s">
        <v>273</v>
      </c>
      <c r="B309" s="135"/>
      <c r="C309" s="135"/>
      <c r="D309" s="136" t="s">
        <v>537</v>
      </c>
      <c r="E309" s="136" t="s">
        <v>65</v>
      </c>
      <c r="F309" s="136" t="s">
        <v>45</v>
      </c>
      <c r="G309" s="136" t="s">
        <v>541</v>
      </c>
      <c r="H309" s="136" t="s">
        <v>542</v>
      </c>
      <c r="I309" s="10" t="s">
        <v>23</v>
      </c>
    </row>
    <row r="310" spans="1:11" s="45" customFormat="1" ht="11.45" customHeight="1" x14ac:dyDescent="0.2">
      <c r="A310" s="145" t="s">
        <v>24</v>
      </c>
      <c r="B310" s="145"/>
      <c r="C310" s="145"/>
      <c r="D310" s="49">
        <v>342</v>
      </c>
      <c r="E310" s="41" t="s">
        <v>543</v>
      </c>
      <c r="F310" s="41" t="s">
        <v>276</v>
      </c>
      <c r="G310" s="41" t="s">
        <v>544</v>
      </c>
      <c r="H310" s="41" t="s">
        <v>545</v>
      </c>
      <c r="I310" s="10"/>
    </row>
    <row r="311" spans="1:11" s="45" customFormat="1" ht="11.45" customHeight="1" x14ac:dyDescent="0.2">
      <c r="A311" s="81" t="s">
        <v>174</v>
      </c>
      <c r="B311" s="82"/>
      <c r="C311" s="83"/>
      <c r="D311" s="61"/>
      <c r="E311" s="41" t="s">
        <v>549</v>
      </c>
      <c r="F311" s="41" t="s">
        <v>550</v>
      </c>
      <c r="G311" s="41" t="s">
        <v>551</v>
      </c>
      <c r="H311" s="41" t="s">
        <v>552</v>
      </c>
      <c r="I311" s="61"/>
    </row>
    <row r="312" spans="1:11" ht="11.45" customHeight="1" x14ac:dyDescent="0.2">
      <c r="A312" s="81" t="s">
        <v>175</v>
      </c>
      <c r="B312" s="82"/>
      <c r="C312" s="83"/>
      <c r="D312" s="58"/>
      <c r="E312" s="41" t="s">
        <v>546</v>
      </c>
      <c r="F312" s="41" t="s">
        <v>492</v>
      </c>
      <c r="G312" s="41" t="s">
        <v>547</v>
      </c>
      <c r="H312" s="41" t="s">
        <v>548</v>
      </c>
      <c r="I312" s="41"/>
    </row>
    <row r="313" spans="1:11" ht="11.45" customHeight="1" x14ac:dyDescent="0.2">
      <c r="A313" s="92" t="s">
        <v>220</v>
      </c>
      <c r="B313" s="93"/>
      <c r="C313" s="94"/>
      <c r="D313" s="18"/>
      <c r="E313" s="19"/>
      <c r="F313" s="20"/>
      <c r="G313" s="20"/>
      <c r="H313" s="20"/>
      <c r="I313" s="20"/>
    </row>
    <row r="314" spans="1:11" ht="11.45" customHeight="1" x14ac:dyDescent="0.2">
      <c r="A314" s="95" t="s">
        <v>6</v>
      </c>
      <c r="B314" s="95"/>
      <c r="C314" s="95"/>
      <c r="D314" s="65" t="s">
        <v>7</v>
      </c>
      <c r="E314" s="67" t="s">
        <v>1</v>
      </c>
      <c r="F314" s="67" t="s">
        <v>2</v>
      </c>
      <c r="G314" s="67" t="s">
        <v>3</v>
      </c>
      <c r="H314" s="67" t="s">
        <v>4</v>
      </c>
      <c r="I314" s="67" t="s">
        <v>5</v>
      </c>
    </row>
    <row r="315" spans="1:11" ht="11.45" customHeight="1" x14ac:dyDescent="0.2">
      <c r="A315" s="85" t="s">
        <v>8</v>
      </c>
      <c r="B315" s="86"/>
      <c r="C315" s="86"/>
      <c r="D315" s="86"/>
      <c r="E315" s="86"/>
      <c r="F315" s="86"/>
      <c r="G315" s="86"/>
      <c r="H315" s="86"/>
      <c r="I315" s="87"/>
      <c r="K315" s="45"/>
    </row>
    <row r="316" spans="1:11" ht="11.45" customHeight="1" x14ac:dyDescent="0.2">
      <c r="A316" s="124" t="s">
        <v>136</v>
      </c>
      <c r="B316" s="124"/>
      <c r="C316" s="124"/>
      <c r="D316" s="125">
        <v>156</v>
      </c>
      <c r="E316" s="128" t="s">
        <v>555</v>
      </c>
      <c r="F316" s="128" t="s">
        <v>556</v>
      </c>
      <c r="G316" s="128" t="s">
        <v>557</v>
      </c>
      <c r="H316" s="125" t="s">
        <v>558</v>
      </c>
      <c r="I316" s="109" t="s">
        <v>135</v>
      </c>
    </row>
    <row r="317" spans="1:11" ht="11.45" customHeight="1" x14ac:dyDescent="0.2">
      <c r="A317" s="126" t="s">
        <v>553</v>
      </c>
      <c r="B317" s="126"/>
      <c r="C317" s="126"/>
      <c r="D317" s="127"/>
      <c r="E317" s="130"/>
      <c r="F317" s="130"/>
      <c r="G317" s="130"/>
      <c r="H317" s="127"/>
      <c r="I317" s="110"/>
    </row>
    <row r="318" spans="1:11" ht="11.45" customHeight="1" x14ac:dyDescent="0.2">
      <c r="A318" s="124" t="s">
        <v>312</v>
      </c>
      <c r="B318" s="124"/>
      <c r="C318" s="124"/>
      <c r="D318" s="125">
        <v>75</v>
      </c>
      <c r="E318" s="128" t="s">
        <v>559</v>
      </c>
      <c r="F318" s="128" t="s">
        <v>461</v>
      </c>
      <c r="G318" s="128" t="s">
        <v>337</v>
      </c>
      <c r="H318" s="125" t="s">
        <v>560</v>
      </c>
      <c r="I318" s="109" t="s">
        <v>314</v>
      </c>
    </row>
    <row r="319" spans="1:11" ht="11.45" customHeight="1" x14ac:dyDescent="0.2">
      <c r="A319" s="126" t="s">
        <v>554</v>
      </c>
      <c r="B319" s="126"/>
      <c r="C319" s="126"/>
      <c r="D319" s="127"/>
      <c r="E319" s="130"/>
      <c r="F319" s="130"/>
      <c r="G319" s="130"/>
      <c r="H319" s="127"/>
      <c r="I319" s="110"/>
    </row>
    <row r="320" spans="1:11" ht="11.45" customHeight="1" x14ac:dyDescent="0.2">
      <c r="A320" s="124" t="s">
        <v>20</v>
      </c>
      <c r="B320" s="124"/>
      <c r="C320" s="124"/>
      <c r="D320" s="125" t="s">
        <v>21</v>
      </c>
      <c r="E320" s="128" t="s">
        <v>15</v>
      </c>
      <c r="F320" s="128" t="s">
        <v>16</v>
      </c>
      <c r="G320" s="128" t="s">
        <v>17</v>
      </c>
      <c r="H320" s="125" t="s">
        <v>18</v>
      </c>
      <c r="I320" s="109" t="s">
        <v>19</v>
      </c>
    </row>
    <row r="321" spans="1:9" ht="11.45" customHeight="1" x14ac:dyDescent="0.2">
      <c r="A321" s="126" t="s">
        <v>22</v>
      </c>
      <c r="B321" s="126"/>
      <c r="C321" s="126"/>
      <c r="D321" s="127"/>
      <c r="E321" s="130"/>
      <c r="F321" s="130"/>
      <c r="G321" s="130"/>
      <c r="H321" s="127"/>
      <c r="I321" s="110"/>
    </row>
    <row r="322" spans="1:9" ht="11.45" customHeight="1" x14ac:dyDescent="0.2">
      <c r="A322" s="145" t="s">
        <v>24</v>
      </c>
      <c r="B322" s="145"/>
      <c r="C322" s="145"/>
      <c r="D322" s="49">
        <v>431</v>
      </c>
      <c r="E322" s="41" t="s">
        <v>561</v>
      </c>
      <c r="F322" s="41" t="s">
        <v>267</v>
      </c>
      <c r="G322" s="41" t="s">
        <v>562</v>
      </c>
      <c r="H322" s="41" t="s">
        <v>563</v>
      </c>
      <c r="I322" s="10"/>
    </row>
    <row r="323" spans="1:9" ht="11.45" customHeight="1" x14ac:dyDescent="0.2">
      <c r="A323" s="85" t="s">
        <v>25</v>
      </c>
      <c r="B323" s="86"/>
      <c r="C323" s="86"/>
      <c r="D323" s="86"/>
      <c r="E323" s="86"/>
      <c r="F323" s="86"/>
      <c r="G323" s="86"/>
      <c r="H323" s="86"/>
      <c r="I323" s="87"/>
    </row>
    <row r="324" spans="1:9" ht="11.45" customHeight="1" x14ac:dyDescent="0.2">
      <c r="A324" s="124" t="s">
        <v>240</v>
      </c>
      <c r="B324" s="124"/>
      <c r="C324" s="124"/>
      <c r="D324" s="125">
        <v>190</v>
      </c>
      <c r="E324" s="128" t="s">
        <v>284</v>
      </c>
      <c r="F324" s="128" t="s">
        <v>567</v>
      </c>
      <c r="G324" s="128" t="s">
        <v>568</v>
      </c>
      <c r="H324" s="133">
        <v>129.69</v>
      </c>
      <c r="I324" s="109" t="s">
        <v>249</v>
      </c>
    </row>
    <row r="325" spans="1:9" ht="11.45" customHeight="1" x14ac:dyDescent="0.2">
      <c r="A325" s="126" t="s">
        <v>564</v>
      </c>
      <c r="B325" s="126"/>
      <c r="C325" s="126"/>
      <c r="D325" s="127"/>
      <c r="E325" s="130"/>
      <c r="F325" s="130"/>
      <c r="G325" s="130"/>
      <c r="H325" s="127"/>
      <c r="I325" s="110"/>
    </row>
    <row r="326" spans="1:9" ht="11.45" customHeight="1" x14ac:dyDescent="0.2">
      <c r="A326" s="124" t="s">
        <v>69</v>
      </c>
      <c r="B326" s="124"/>
      <c r="C326" s="124"/>
      <c r="D326" s="125">
        <v>185</v>
      </c>
      <c r="E326" s="128" t="s">
        <v>411</v>
      </c>
      <c r="F326" s="128" t="s">
        <v>412</v>
      </c>
      <c r="G326" s="128" t="s">
        <v>413</v>
      </c>
      <c r="H326" s="133">
        <v>402.32</v>
      </c>
      <c r="I326" s="109" t="s">
        <v>68</v>
      </c>
    </row>
    <row r="327" spans="1:9" ht="11.45" customHeight="1" x14ac:dyDescent="0.2">
      <c r="A327" s="126" t="s">
        <v>565</v>
      </c>
      <c r="B327" s="126"/>
      <c r="C327" s="126"/>
      <c r="D327" s="127"/>
      <c r="E327" s="130"/>
      <c r="F327" s="130"/>
      <c r="G327" s="130"/>
      <c r="H327" s="127"/>
      <c r="I327" s="110"/>
    </row>
    <row r="328" spans="1:9" ht="11.45" customHeight="1" x14ac:dyDescent="0.2">
      <c r="A328" s="124" t="s">
        <v>242</v>
      </c>
      <c r="B328" s="124"/>
      <c r="C328" s="124"/>
      <c r="D328" s="125" t="s">
        <v>161</v>
      </c>
      <c r="E328" s="128" t="s">
        <v>569</v>
      </c>
      <c r="F328" s="128" t="s">
        <v>45</v>
      </c>
      <c r="G328" s="128" t="s">
        <v>570</v>
      </c>
      <c r="H328" s="133">
        <v>76.459999999999994</v>
      </c>
      <c r="I328" s="109" t="s">
        <v>256</v>
      </c>
    </row>
    <row r="329" spans="1:9" ht="11.45" customHeight="1" x14ac:dyDescent="0.2">
      <c r="A329" s="126" t="s">
        <v>243</v>
      </c>
      <c r="B329" s="126"/>
      <c r="C329" s="126"/>
      <c r="D329" s="127"/>
      <c r="E329" s="130"/>
      <c r="F329" s="130"/>
      <c r="G329" s="130"/>
      <c r="H329" s="127"/>
      <c r="I329" s="110"/>
    </row>
    <row r="330" spans="1:9" ht="11.45" customHeight="1" x14ac:dyDescent="0.2">
      <c r="A330" s="135" t="s">
        <v>35</v>
      </c>
      <c r="B330" s="135"/>
      <c r="C330" s="135"/>
      <c r="D330" s="136" t="s">
        <v>121</v>
      </c>
      <c r="E330" s="136" t="s">
        <v>302</v>
      </c>
      <c r="F330" s="136" t="s">
        <v>77</v>
      </c>
      <c r="G330" s="136" t="s">
        <v>438</v>
      </c>
      <c r="H330" s="139">
        <v>48.6</v>
      </c>
      <c r="I330" s="10" t="s">
        <v>23</v>
      </c>
    </row>
    <row r="331" spans="1:9" ht="11.45" customHeight="1" x14ac:dyDescent="0.2">
      <c r="A331" s="135" t="s">
        <v>41</v>
      </c>
      <c r="B331" s="135"/>
      <c r="C331" s="135"/>
      <c r="D331" s="136" t="s">
        <v>121</v>
      </c>
      <c r="E331" s="136" t="s">
        <v>187</v>
      </c>
      <c r="F331" s="136" t="s">
        <v>188</v>
      </c>
      <c r="G331" s="136" t="s">
        <v>189</v>
      </c>
      <c r="H331" s="139">
        <v>39.119999999999997</v>
      </c>
      <c r="I331" s="10" t="s">
        <v>23</v>
      </c>
    </row>
    <row r="332" spans="1:9" s="45" customFormat="1" ht="11.45" customHeight="1" x14ac:dyDescent="0.2">
      <c r="A332" s="135" t="s">
        <v>566</v>
      </c>
      <c r="B332" s="135"/>
      <c r="C332" s="135"/>
      <c r="D332" s="136">
        <v>200</v>
      </c>
      <c r="E332" s="136" t="s">
        <v>191</v>
      </c>
      <c r="F332" s="136" t="s">
        <v>192</v>
      </c>
      <c r="G332" s="136" t="s">
        <v>78</v>
      </c>
      <c r="H332" s="139">
        <v>140</v>
      </c>
      <c r="I332" s="10" t="s">
        <v>23</v>
      </c>
    </row>
    <row r="333" spans="1:9" ht="11.45" customHeight="1" x14ac:dyDescent="0.2">
      <c r="A333" s="145" t="s">
        <v>24</v>
      </c>
      <c r="B333" s="145"/>
      <c r="C333" s="145"/>
      <c r="D333" s="49">
        <v>805</v>
      </c>
      <c r="E333" s="41" t="s">
        <v>571</v>
      </c>
      <c r="F333" s="41" t="s">
        <v>572</v>
      </c>
      <c r="G333" s="41" t="s">
        <v>573</v>
      </c>
      <c r="H333" s="41">
        <f>SUM(H324:H332)</f>
        <v>836.19</v>
      </c>
      <c r="I333" s="10"/>
    </row>
    <row r="334" spans="1:9" s="45" customFormat="1" ht="11.45" customHeight="1" x14ac:dyDescent="0.2">
      <c r="A334" s="89" t="s">
        <v>162</v>
      </c>
      <c r="B334" s="90"/>
      <c r="C334" s="90"/>
      <c r="D334" s="90"/>
      <c r="E334" s="90"/>
      <c r="F334" s="90"/>
      <c r="G334" s="90"/>
      <c r="H334" s="90"/>
      <c r="I334" s="90"/>
    </row>
    <row r="335" spans="1:9" s="45" customFormat="1" ht="11.45" customHeight="1" x14ac:dyDescent="0.2">
      <c r="A335" s="124" t="s">
        <v>240</v>
      </c>
      <c r="B335" s="124"/>
      <c r="C335" s="124"/>
      <c r="D335" s="125">
        <v>200</v>
      </c>
      <c r="E335" s="128" t="s">
        <v>132</v>
      </c>
      <c r="F335" s="128" t="s">
        <v>246</v>
      </c>
      <c r="G335" s="128" t="s">
        <v>247</v>
      </c>
      <c r="H335" s="125" t="s">
        <v>248</v>
      </c>
      <c r="I335" s="109" t="s">
        <v>249</v>
      </c>
    </row>
    <row r="336" spans="1:9" s="45" customFormat="1" ht="11.45" customHeight="1" x14ac:dyDescent="0.2">
      <c r="A336" s="126" t="s">
        <v>574</v>
      </c>
      <c r="B336" s="126"/>
      <c r="C336" s="126"/>
      <c r="D336" s="127"/>
      <c r="E336" s="130"/>
      <c r="F336" s="130"/>
      <c r="G336" s="130"/>
      <c r="H336" s="127"/>
      <c r="I336" s="110"/>
    </row>
    <row r="337" spans="1:9" s="45" customFormat="1" ht="11.45" customHeight="1" x14ac:dyDescent="0.2">
      <c r="A337" s="124" t="s">
        <v>69</v>
      </c>
      <c r="B337" s="124"/>
      <c r="C337" s="124"/>
      <c r="D337" s="125">
        <v>205</v>
      </c>
      <c r="E337" s="128" t="s">
        <v>576</v>
      </c>
      <c r="F337" s="128" t="s">
        <v>577</v>
      </c>
      <c r="G337" s="128" t="s">
        <v>578</v>
      </c>
      <c r="H337" s="125" t="s">
        <v>579</v>
      </c>
      <c r="I337" s="109" t="s">
        <v>68</v>
      </c>
    </row>
    <row r="338" spans="1:9" s="45" customFormat="1" ht="11.45" customHeight="1" x14ac:dyDescent="0.2">
      <c r="A338" s="126" t="s">
        <v>575</v>
      </c>
      <c r="B338" s="126"/>
      <c r="C338" s="126"/>
      <c r="D338" s="127"/>
      <c r="E338" s="130"/>
      <c r="F338" s="130"/>
      <c r="G338" s="130"/>
      <c r="H338" s="127"/>
      <c r="I338" s="110"/>
    </row>
    <row r="339" spans="1:9" s="45" customFormat="1" ht="11.45" customHeight="1" x14ac:dyDescent="0.2">
      <c r="A339" s="124" t="s">
        <v>242</v>
      </c>
      <c r="B339" s="124"/>
      <c r="C339" s="124"/>
      <c r="D339" s="125" t="s">
        <v>21</v>
      </c>
      <c r="E339" s="128" t="s">
        <v>253</v>
      </c>
      <c r="F339" s="128" t="s">
        <v>45</v>
      </c>
      <c r="G339" s="128" t="s">
        <v>254</v>
      </c>
      <c r="H339" s="125" t="s">
        <v>255</v>
      </c>
      <c r="I339" s="109" t="s">
        <v>256</v>
      </c>
    </row>
    <row r="340" spans="1:9" s="45" customFormat="1" ht="11.45" customHeight="1" x14ac:dyDescent="0.2">
      <c r="A340" s="126" t="s">
        <v>243</v>
      </c>
      <c r="B340" s="126"/>
      <c r="C340" s="126"/>
      <c r="D340" s="127"/>
      <c r="E340" s="130"/>
      <c r="F340" s="130"/>
      <c r="G340" s="130"/>
      <c r="H340" s="127"/>
      <c r="I340" s="110"/>
    </row>
    <row r="341" spans="1:9" s="45" customFormat="1" ht="11.45" customHeight="1" x14ac:dyDescent="0.2">
      <c r="A341" s="135" t="s">
        <v>35</v>
      </c>
      <c r="B341" s="135"/>
      <c r="C341" s="135"/>
      <c r="D341" s="136" t="s">
        <v>231</v>
      </c>
      <c r="E341" s="136" t="s">
        <v>233</v>
      </c>
      <c r="F341" s="136" t="s">
        <v>234</v>
      </c>
      <c r="G341" s="136" t="s">
        <v>235</v>
      </c>
      <c r="H341" s="136" t="s">
        <v>236</v>
      </c>
      <c r="I341" s="10" t="s">
        <v>23</v>
      </c>
    </row>
    <row r="342" spans="1:9" s="45" customFormat="1" ht="11.45" customHeight="1" x14ac:dyDescent="0.2">
      <c r="A342" s="135" t="s">
        <v>41</v>
      </c>
      <c r="B342" s="135"/>
      <c r="C342" s="135"/>
      <c r="D342" s="136" t="s">
        <v>121</v>
      </c>
      <c r="E342" s="136" t="s">
        <v>187</v>
      </c>
      <c r="F342" s="136" t="s">
        <v>188</v>
      </c>
      <c r="G342" s="136" t="s">
        <v>189</v>
      </c>
      <c r="H342" s="136" t="s">
        <v>190</v>
      </c>
      <c r="I342" s="10" t="s">
        <v>23</v>
      </c>
    </row>
    <row r="343" spans="1:9" s="45" customFormat="1" ht="11.45" customHeight="1" x14ac:dyDescent="0.2">
      <c r="A343" s="135" t="s">
        <v>566</v>
      </c>
      <c r="B343" s="135"/>
      <c r="C343" s="135"/>
      <c r="D343" s="136">
        <v>200</v>
      </c>
      <c r="E343" s="136" t="s">
        <v>191</v>
      </c>
      <c r="F343" s="136" t="s">
        <v>192</v>
      </c>
      <c r="G343" s="136" t="s">
        <v>78</v>
      </c>
      <c r="H343" s="136" t="s">
        <v>193</v>
      </c>
      <c r="I343" s="10" t="s">
        <v>23</v>
      </c>
    </row>
    <row r="344" spans="1:9" s="45" customFormat="1" ht="11.45" customHeight="1" x14ac:dyDescent="0.2">
      <c r="A344" s="145" t="s">
        <v>24</v>
      </c>
      <c r="B344" s="145"/>
      <c r="C344" s="145"/>
      <c r="D344" s="49">
        <v>857</v>
      </c>
      <c r="E344" s="41" t="s">
        <v>580</v>
      </c>
      <c r="F344" s="41" t="s">
        <v>581</v>
      </c>
      <c r="G344" s="41" t="s">
        <v>582</v>
      </c>
      <c r="H344" s="41" t="s">
        <v>583</v>
      </c>
      <c r="I344" s="10"/>
    </row>
    <row r="345" spans="1:9" ht="11.45" customHeight="1" x14ac:dyDescent="0.2">
      <c r="A345" s="85" t="s">
        <v>43</v>
      </c>
      <c r="B345" s="86"/>
      <c r="C345" s="86"/>
      <c r="D345" s="86"/>
      <c r="E345" s="86"/>
      <c r="F345" s="86"/>
      <c r="G345" s="86"/>
      <c r="H345" s="86"/>
      <c r="I345" s="87"/>
    </row>
    <row r="346" spans="1:9" ht="11.45" customHeight="1" x14ac:dyDescent="0.2">
      <c r="A346" s="124" t="s">
        <v>584</v>
      </c>
      <c r="B346" s="124"/>
      <c r="C346" s="124"/>
      <c r="D346" s="125" t="s">
        <v>81</v>
      </c>
      <c r="E346" s="128" t="s">
        <v>586</v>
      </c>
      <c r="F346" s="128" t="s">
        <v>247</v>
      </c>
      <c r="G346" s="128" t="s">
        <v>587</v>
      </c>
      <c r="H346" s="125" t="s">
        <v>588</v>
      </c>
      <c r="I346" s="109" t="s">
        <v>44</v>
      </c>
    </row>
    <row r="347" spans="1:9" ht="11.45" customHeight="1" x14ac:dyDescent="0.2">
      <c r="A347" s="126" t="s">
        <v>585</v>
      </c>
      <c r="B347" s="126"/>
      <c r="C347" s="126"/>
      <c r="D347" s="127"/>
      <c r="E347" s="130"/>
      <c r="F347" s="130"/>
      <c r="G347" s="130"/>
      <c r="H347" s="127"/>
      <c r="I347" s="110"/>
    </row>
    <row r="348" spans="1:9" ht="11.45" customHeight="1" x14ac:dyDescent="0.2">
      <c r="A348" s="135" t="s">
        <v>223</v>
      </c>
      <c r="B348" s="135"/>
      <c r="C348" s="135"/>
      <c r="D348" s="136">
        <v>125</v>
      </c>
      <c r="E348" s="136" t="s">
        <v>52</v>
      </c>
      <c r="F348" s="136" t="s">
        <v>225</v>
      </c>
      <c r="G348" s="136" t="s">
        <v>226</v>
      </c>
      <c r="H348" s="136" t="s">
        <v>227</v>
      </c>
      <c r="I348" s="10" t="s">
        <v>23</v>
      </c>
    </row>
    <row r="349" spans="1:9" ht="11.45" customHeight="1" x14ac:dyDescent="0.2">
      <c r="A349" s="145" t="s">
        <v>24</v>
      </c>
      <c r="B349" s="145"/>
      <c r="C349" s="145"/>
      <c r="D349" s="49">
        <v>225</v>
      </c>
      <c r="E349" s="41" t="s">
        <v>275</v>
      </c>
      <c r="F349" s="41" t="s">
        <v>589</v>
      </c>
      <c r="G349" s="41" t="s">
        <v>590</v>
      </c>
      <c r="H349" s="41" t="s">
        <v>591</v>
      </c>
      <c r="I349" s="10"/>
    </row>
    <row r="350" spans="1:9" s="45" customFormat="1" ht="11.45" customHeight="1" x14ac:dyDescent="0.2">
      <c r="A350" s="81" t="s">
        <v>174</v>
      </c>
      <c r="B350" s="82"/>
      <c r="C350" s="83"/>
      <c r="D350" s="66"/>
      <c r="E350" s="41" t="s">
        <v>592</v>
      </c>
      <c r="F350" s="41" t="s">
        <v>593</v>
      </c>
      <c r="G350" s="41" t="s">
        <v>594</v>
      </c>
      <c r="H350" s="41" t="s">
        <v>595</v>
      </c>
      <c r="I350" s="66"/>
    </row>
    <row r="351" spans="1:9" ht="11.45" customHeight="1" x14ac:dyDescent="0.2">
      <c r="A351" s="81" t="s">
        <v>175</v>
      </c>
      <c r="B351" s="82"/>
      <c r="C351" s="83"/>
      <c r="D351" s="64"/>
      <c r="E351" s="41" t="s">
        <v>596</v>
      </c>
      <c r="F351" s="41" t="s">
        <v>597</v>
      </c>
      <c r="G351" s="41" t="s">
        <v>598</v>
      </c>
      <c r="H351" s="41" t="s">
        <v>599</v>
      </c>
      <c r="I351" s="73"/>
    </row>
    <row r="352" spans="1:9" s="45" customFormat="1" ht="11.45" customHeight="1" x14ac:dyDescent="0.2">
      <c r="A352" s="92" t="s">
        <v>238</v>
      </c>
      <c r="B352" s="93"/>
      <c r="C352" s="94"/>
      <c r="D352" s="18"/>
      <c r="E352" s="19"/>
      <c r="F352" s="20"/>
      <c r="G352" s="20"/>
      <c r="H352" s="20"/>
      <c r="I352" s="20"/>
    </row>
    <row r="353" spans="1:9" ht="11.45" customHeight="1" x14ac:dyDescent="0.2">
      <c r="A353" s="95" t="s">
        <v>6</v>
      </c>
      <c r="B353" s="95"/>
      <c r="C353" s="95"/>
      <c r="D353" s="69" t="s">
        <v>7</v>
      </c>
      <c r="E353" s="72" t="s">
        <v>1</v>
      </c>
      <c r="F353" s="72" t="s">
        <v>2</v>
      </c>
      <c r="G353" s="72" t="s">
        <v>3</v>
      </c>
      <c r="H353" s="72" t="s">
        <v>4</v>
      </c>
      <c r="I353" s="72" t="s">
        <v>5</v>
      </c>
    </row>
    <row r="354" spans="1:9" ht="11.45" customHeight="1" x14ac:dyDescent="0.2">
      <c r="A354" s="85" t="s">
        <v>8</v>
      </c>
      <c r="B354" s="86"/>
      <c r="C354" s="86"/>
      <c r="D354" s="86"/>
      <c r="E354" s="86"/>
      <c r="F354" s="86"/>
      <c r="G354" s="86"/>
      <c r="H354" s="86"/>
      <c r="I354" s="87"/>
    </row>
    <row r="355" spans="1:9" ht="11.45" customHeight="1" x14ac:dyDescent="0.2">
      <c r="A355" s="124" t="s">
        <v>83</v>
      </c>
      <c r="B355" s="124"/>
      <c r="C355" s="124"/>
      <c r="D355" s="125">
        <v>155</v>
      </c>
      <c r="E355" s="128" t="s">
        <v>603</v>
      </c>
      <c r="F355" s="128" t="s">
        <v>604</v>
      </c>
      <c r="G355" s="128" t="s">
        <v>605</v>
      </c>
      <c r="H355" s="125" t="s">
        <v>606</v>
      </c>
      <c r="I355" s="109" t="s">
        <v>82</v>
      </c>
    </row>
    <row r="356" spans="1:9" ht="11.45" customHeight="1" x14ac:dyDescent="0.2">
      <c r="A356" s="126" t="s">
        <v>600</v>
      </c>
      <c r="B356" s="126"/>
      <c r="C356" s="126"/>
      <c r="D356" s="127"/>
      <c r="E356" s="130"/>
      <c r="F356" s="130"/>
      <c r="G356" s="130"/>
      <c r="H356" s="127"/>
      <c r="I356" s="110"/>
    </row>
    <row r="357" spans="1:9" ht="11.45" customHeight="1" x14ac:dyDescent="0.2">
      <c r="A357" s="124" t="s">
        <v>601</v>
      </c>
      <c r="B357" s="124"/>
      <c r="C357" s="124"/>
      <c r="D357" s="125">
        <v>60</v>
      </c>
      <c r="E357" s="128" t="s">
        <v>607</v>
      </c>
      <c r="F357" s="128" t="s">
        <v>608</v>
      </c>
      <c r="G357" s="128" t="s">
        <v>609</v>
      </c>
      <c r="H357" s="125" t="s">
        <v>610</v>
      </c>
      <c r="I357" s="109" t="s">
        <v>611</v>
      </c>
    </row>
    <row r="358" spans="1:9" ht="11.45" customHeight="1" x14ac:dyDescent="0.2">
      <c r="A358" s="126" t="s">
        <v>602</v>
      </c>
      <c r="B358" s="126"/>
      <c r="C358" s="126"/>
      <c r="D358" s="127"/>
      <c r="E358" s="130"/>
      <c r="F358" s="130"/>
      <c r="G358" s="130"/>
      <c r="H358" s="127"/>
      <c r="I358" s="110"/>
    </row>
    <row r="359" spans="1:9" ht="11.45" customHeight="1" x14ac:dyDescent="0.2">
      <c r="A359" s="124" t="s">
        <v>58</v>
      </c>
      <c r="B359" s="124"/>
      <c r="C359" s="124"/>
      <c r="D359" s="125" t="s">
        <v>21</v>
      </c>
      <c r="E359" s="128" t="s">
        <v>53</v>
      </c>
      <c r="F359" s="128" t="s">
        <v>54</v>
      </c>
      <c r="G359" s="128" t="s">
        <v>55</v>
      </c>
      <c r="H359" s="125" t="s">
        <v>56</v>
      </c>
      <c r="I359" s="109" t="s">
        <v>57</v>
      </c>
    </row>
    <row r="360" spans="1:9" ht="11.45" customHeight="1" x14ac:dyDescent="0.2">
      <c r="A360" s="126" t="s">
        <v>59</v>
      </c>
      <c r="B360" s="126"/>
      <c r="C360" s="126"/>
      <c r="D360" s="127"/>
      <c r="E360" s="130"/>
      <c r="F360" s="130"/>
      <c r="G360" s="130"/>
      <c r="H360" s="127"/>
      <c r="I360" s="110"/>
    </row>
    <row r="361" spans="1:9" ht="11.45" customHeight="1" x14ac:dyDescent="0.2">
      <c r="A361" s="145" t="s">
        <v>24</v>
      </c>
      <c r="B361" s="145"/>
      <c r="C361" s="145"/>
      <c r="D361" s="49">
        <v>415</v>
      </c>
      <c r="E361" s="41" t="s">
        <v>612</v>
      </c>
      <c r="F361" s="41" t="s">
        <v>613</v>
      </c>
      <c r="G361" s="41" t="s">
        <v>614</v>
      </c>
      <c r="H361" s="41" t="s">
        <v>615</v>
      </c>
      <c r="I361" s="10"/>
    </row>
    <row r="362" spans="1:9" ht="11.45" customHeight="1" x14ac:dyDescent="0.2">
      <c r="A362" s="85" t="s">
        <v>25</v>
      </c>
      <c r="B362" s="86"/>
      <c r="C362" s="86"/>
      <c r="D362" s="86"/>
      <c r="E362" s="86"/>
      <c r="F362" s="86"/>
      <c r="G362" s="86"/>
      <c r="H362" s="86"/>
      <c r="I362" s="87"/>
    </row>
    <row r="363" spans="1:9" ht="11.45" customHeight="1" x14ac:dyDescent="0.2">
      <c r="A363" s="124" t="s">
        <v>616</v>
      </c>
      <c r="B363" s="124"/>
      <c r="C363" s="124"/>
      <c r="D363" s="125">
        <v>230</v>
      </c>
      <c r="E363" s="128" t="s">
        <v>230</v>
      </c>
      <c r="F363" s="128" t="s">
        <v>630</v>
      </c>
      <c r="G363" s="128" t="s">
        <v>631</v>
      </c>
      <c r="H363" s="133">
        <v>375.8</v>
      </c>
      <c r="I363" s="109" t="s">
        <v>228</v>
      </c>
    </row>
    <row r="364" spans="1:9" ht="11.45" customHeight="1" x14ac:dyDescent="0.2">
      <c r="A364" s="126" t="s">
        <v>617</v>
      </c>
      <c r="B364" s="126"/>
      <c r="C364" s="126"/>
      <c r="D364" s="127"/>
      <c r="E364" s="130"/>
      <c r="F364" s="130"/>
      <c r="G364" s="130"/>
      <c r="H364" s="127"/>
      <c r="I364" s="110"/>
    </row>
    <row r="365" spans="1:9" ht="11.45" customHeight="1" x14ac:dyDescent="0.2">
      <c r="A365" s="124" t="s">
        <v>241</v>
      </c>
      <c r="B365" s="124"/>
      <c r="C365" s="124"/>
      <c r="D365" s="125">
        <v>100</v>
      </c>
      <c r="E365" s="128" t="s">
        <v>237</v>
      </c>
      <c r="F365" s="128" t="s">
        <v>250</v>
      </c>
      <c r="G365" s="128" t="s">
        <v>251</v>
      </c>
      <c r="H365" s="133">
        <v>190.79</v>
      </c>
      <c r="I365" s="109" t="s">
        <v>252</v>
      </c>
    </row>
    <row r="366" spans="1:9" ht="11.45" customHeight="1" x14ac:dyDescent="0.2">
      <c r="A366" s="126" t="s">
        <v>618</v>
      </c>
      <c r="B366" s="126"/>
      <c r="C366" s="126"/>
      <c r="D366" s="127"/>
      <c r="E366" s="130"/>
      <c r="F366" s="130"/>
      <c r="G366" s="130"/>
      <c r="H366" s="127"/>
      <c r="I366" s="110"/>
    </row>
    <row r="367" spans="1:9" ht="11.45" customHeight="1" x14ac:dyDescent="0.2">
      <c r="A367" s="124" t="s">
        <v>118</v>
      </c>
      <c r="B367" s="124"/>
      <c r="C367" s="124"/>
      <c r="D367" s="125" t="s">
        <v>97</v>
      </c>
      <c r="E367" s="128" t="s">
        <v>632</v>
      </c>
      <c r="F367" s="128" t="s">
        <v>633</v>
      </c>
      <c r="G367" s="128" t="s">
        <v>634</v>
      </c>
      <c r="H367" s="133">
        <v>169.79</v>
      </c>
      <c r="I367" s="109" t="s">
        <v>626</v>
      </c>
    </row>
    <row r="368" spans="1:9" ht="11.45" customHeight="1" x14ac:dyDescent="0.2">
      <c r="A368" s="126" t="s">
        <v>119</v>
      </c>
      <c r="B368" s="126"/>
      <c r="C368" s="126"/>
      <c r="D368" s="127"/>
      <c r="E368" s="130"/>
      <c r="F368" s="130"/>
      <c r="G368" s="130"/>
      <c r="H368" s="127"/>
      <c r="I368" s="110"/>
    </row>
    <row r="369" spans="1:9" ht="11.45" customHeight="1" x14ac:dyDescent="0.2">
      <c r="A369" s="124" t="s">
        <v>49</v>
      </c>
      <c r="B369" s="124"/>
      <c r="C369" s="124"/>
      <c r="D369" s="125" t="s">
        <v>21</v>
      </c>
      <c r="E369" s="128" t="s">
        <v>45</v>
      </c>
      <c r="F369" s="128" t="s">
        <v>45</v>
      </c>
      <c r="G369" s="128" t="s">
        <v>46</v>
      </c>
      <c r="H369" s="133">
        <v>36.32</v>
      </c>
      <c r="I369" s="109" t="s">
        <v>48</v>
      </c>
    </row>
    <row r="370" spans="1:9" ht="11.45" customHeight="1" x14ac:dyDescent="0.2">
      <c r="A370" s="126" t="s">
        <v>50</v>
      </c>
      <c r="B370" s="126"/>
      <c r="C370" s="126"/>
      <c r="D370" s="127"/>
      <c r="E370" s="130"/>
      <c r="F370" s="130"/>
      <c r="G370" s="130"/>
      <c r="H370" s="127"/>
      <c r="I370" s="110"/>
    </row>
    <row r="371" spans="1:9" ht="11.45" customHeight="1" x14ac:dyDescent="0.2">
      <c r="A371" s="135" t="s">
        <v>35</v>
      </c>
      <c r="B371" s="135"/>
      <c r="C371" s="135"/>
      <c r="D371" s="136" t="s">
        <v>87</v>
      </c>
      <c r="E371" s="136" t="s">
        <v>84</v>
      </c>
      <c r="F371" s="136" t="s">
        <v>64</v>
      </c>
      <c r="G371" s="136" t="s">
        <v>85</v>
      </c>
      <c r="H371" s="139">
        <v>68.040000000000006</v>
      </c>
      <c r="I371" s="10" t="s">
        <v>23</v>
      </c>
    </row>
    <row r="372" spans="1:9" ht="11.45" customHeight="1" x14ac:dyDescent="0.2">
      <c r="A372" s="145" t="s">
        <v>24</v>
      </c>
      <c r="B372" s="145"/>
      <c r="C372" s="145"/>
      <c r="D372" s="49">
        <v>708</v>
      </c>
      <c r="E372" s="41" t="s">
        <v>635</v>
      </c>
      <c r="F372" s="41" t="s">
        <v>636</v>
      </c>
      <c r="G372" s="41" t="s">
        <v>637</v>
      </c>
      <c r="H372" s="41">
        <f>SUM(H363:H371)</f>
        <v>840.74</v>
      </c>
      <c r="I372" s="10"/>
    </row>
    <row r="373" spans="1:9" s="45" customFormat="1" ht="11.45" customHeight="1" x14ac:dyDescent="0.2">
      <c r="A373" s="89" t="s">
        <v>162</v>
      </c>
      <c r="B373" s="90"/>
      <c r="C373" s="90"/>
      <c r="D373" s="90"/>
      <c r="E373" s="90"/>
      <c r="F373" s="90"/>
      <c r="G373" s="90"/>
      <c r="H373" s="90"/>
      <c r="I373" s="90"/>
    </row>
    <row r="374" spans="1:9" s="45" customFormat="1" ht="11.45" customHeight="1" x14ac:dyDescent="0.2">
      <c r="A374" s="124" t="s">
        <v>616</v>
      </c>
      <c r="B374" s="124"/>
      <c r="C374" s="124"/>
      <c r="D374" s="125">
        <v>260</v>
      </c>
      <c r="E374" s="128" t="s">
        <v>620</v>
      </c>
      <c r="F374" s="128" t="s">
        <v>621</v>
      </c>
      <c r="G374" s="128" t="s">
        <v>622</v>
      </c>
      <c r="H374" s="133">
        <v>440.47</v>
      </c>
      <c r="I374" s="109" t="s">
        <v>228</v>
      </c>
    </row>
    <row r="375" spans="1:9" s="45" customFormat="1" ht="11.45" customHeight="1" x14ac:dyDescent="0.2">
      <c r="A375" s="126" t="s">
        <v>619</v>
      </c>
      <c r="B375" s="126"/>
      <c r="C375" s="126"/>
      <c r="D375" s="127"/>
      <c r="E375" s="130"/>
      <c r="F375" s="130"/>
      <c r="G375" s="130"/>
      <c r="H375" s="127"/>
      <c r="I375" s="110"/>
    </row>
    <row r="376" spans="1:9" s="45" customFormat="1" ht="11.45" customHeight="1" x14ac:dyDescent="0.2">
      <c r="A376" s="124" t="s">
        <v>241</v>
      </c>
      <c r="B376" s="124"/>
      <c r="C376" s="124"/>
      <c r="D376" s="125">
        <v>120</v>
      </c>
      <c r="E376" s="128" t="s">
        <v>261</v>
      </c>
      <c r="F376" s="128" t="s">
        <v>262</v>
      </c>
      <c r="G376" s="128" t="s">
        <v>263</v>
      </c>
      <c r="H376" s="133">
        <v>202.95</v>
      </c>
      <c r="I376" s="109" t="s">
        <v>252</v>
      </c>
    </row>
    <row r="377" spans="1:9" s="45" customFormat="1" ht="11.45" customHeight="1" x14ac:dyDescent="0.2">
      <c r="A377" s="126" t="s">
        <v>259</v>
      </c>
      <c r="B377" s="126"/>
      <c r="C377" s="126"/>
      <c r="D377" s="127"/>
      <c r="E377" s="130"/>
      <c r="F377" s="130"/>
      <c r="G377" s="130"/>
      <c r="H377" s="127"/>
      <c r="I377" s="110"/>
    </row>
    <row r="378" spans="1:9" s="45" customFormat="1" ht="11.45" customHeight="1" x14ac:dyDescent="0.2">
      <c r="A378" s="124" t="s">
        <v>118</v>
      </c>
      <c r="B378" s="124"/>
      <c r="C378" s="124"/>
      <c r="D378" s="125" t="s">
        <v>115</v>
      </c>
      <c r="E378" s="128" t="s">
        <v>623</v>
      </c>
      <c r="F378" s="128" t="s">
        <v>624</v>
      </c>
      <c r="G378" s="128" t="s">
        <v>625</v>
      </c>
      <c r="H378" s="133">
        <v>203.74</v>
      </c>
      <c r="I378" s="109" t="s">
        <v>626</v>
      </c>
    </row>
    <row r="379" spans="1:9" s="45" customFormat="1" ht="11.45" customHeight="1" x14ac:dyDescent="0.2">
      <c r="A379" s="126" t="s">
        <v>119</v>
      </c>
      <c r="B379" s="126"/>
      <c r="C379" s="126"/>
      <c r="D379" s="127"/>
      <c r="E379" s="130"/>
      <c r="F379" s="130"/>
      <c r="G379" s="130"/>
      <c r="H379" s="127"/>
      <c r="I379" s="110"/>
    </row>
    <row r="380" spans="1:9" s="45" customFormat="1" ht="11.45" customHeight="1" x14ac:dyDescent="0.2">
      <c r="A380" s="124" t="s">
        <v>49</v>
      </c>
      <c r="B380" s="124"/>
      <c r="C380" s="124"/>
      <c r="D380" s="125" t="s">
        <v>21</v>
      </c>
      <c r="E380" s="128" t="s">
        <v>45</v>
      </c>
      <c r="F380" s="128" t="s">
        <v>45</v>
      </c>
      <c r="G380" s="128" t="s">
        <v>46</v>
      </c>
      <c r="H380" s="133">
        <v>36.32</v>
      </c>
      <c r="I380" s="109" t="s">
        <v>48</v>
      </c>
    </row>
    <row r="381" spans="1:9" s="45" customFormat="1" ht="11.45" customHeight="1" x14ac:dyDescent="0.2">
      <c r="A381" s="126" t="s">
        <v>50</v>
      </c>
      <c r="B381" s="126"/>
      <c r="C381" s="126"/>
      <c r="D381" s="127"/>
      <c r="E381" s="130"/>
      <c r="F381" s="130"/>
      <c r="G381" s="130"/>
      <c r="H381" s="127"/>
      <c r="I381" s="110"/>
    </row>
    <row r="382" spans="1:9" s="45" customFormat="1" ht="11.45" customHeight="1" x14ac:dyDescent="0.2">
      <c r="A382" s="135" t="s">
        <v>35</v>
      </c>
      <c r="B382" s="135"/>
      <c r="C382" s="135"/>
      <c r="D382" s="136" t="s">
        <v>63</v>
      </c>
      <c r="E382" s="136" t="s">
        <v>60</v>
      </c>
      <c r="F382" s="136" t="s">
        <v>61</v>
      </c>
      <c r="G382" s="136" t="s">
        <v>62</v>
      </c>
      <c r="H382" s="139">
        <v>70.47</v>
      </c>
      <c r="I382" s="10" t="s">
        <v>23</v>
      </c>
    </row>
    <row r="383" spans="1:9" s="45" customFormat="1" ht="11.45" customHeight="1" x14ac:dyDescent="0.2">
      <c r="A383" s="135" t="s">
        <v>41</v>
      </c>
      <c r="B383" s="135"/>
      <c r="C383" s="135"/>
      <c r="D383" s="136" t="s">
        <v>121</v>
      </c>
      <c r="E383" s="136" t="s">
        <v>187</v>
      </c>
      <c r="F383" s="136" t="s">
        <v>188</v>
      </c>
      <c r="G383" s="136" t="s">
        <v>189</v>
      </c>
      <c r="H383" s="139">
        <v>39.119999999999997</v>
      </c>
      <c r="I383" s="10" t="s">
        <v>23</v>
      </c>
    </row>
    <row r="384" spans="1:9" s="45" customFormat="1" ht="11.45" customHeight="1" x14ac:dyDescent="0.2">
      <c r="A384" s="145" t="s">
        <v>24</v>
      </c>
      <c r="B384" s="145"/>
      <c r="C384" s="145"/>
      <c r="D384" s="49">
        <v>809</v>
      </c>
      <c r="E384" s="41" t="s">
        <v>627</v>
      </c>
      <c r="F384" s="41" t="s">
        <v>628</v>
      </c>
      <c r="G384" s="41" t="s">
        <v>629</v>
      </c>
      <c r="H384" s="42">
        <f>SUM(H374:H383)</f>
        <v>993.07000000000016</v>
      </c>
      <c r="I384" s="10"/>
    </row>
    <row r="385" spans="1:9" ht="11.45" customHeight="1" x14ac:dyDescent="0.2">
      <c r="A385" s="85" t="s">
        <v>43</v>
      </c>
      <c r="B385" s="86"/>
      <c r="C385" s="86"/>
      <c r="D385" s="86"/>
      <c r="E385" s="86"/>
      <c r="F385" s="86"/>
      <c r="G385" s="86"/>
      <c r="H385" s="86"/>
      <c r="I385" s="87"/>
    </row>
    <row r="386" spans="1:9" ht="11.45" customHeight="1" x14ac:dyDescent="0.2">
      <c r="A386" s="124" t="s">
        <v>123</v>
      </c>
      <c r="B386" s="124"/>
      <c r="C386" s="124"/>
      <c r="D386" s="125" t="s">
        <v>108</v>
      </c>
      <c r="E386" s="128" t="s">
        <v>638</v>
      </c>
      <c r="F386" s="128" t="s">
        <v>639</v>
      </c>
      <c r="G386" s="128" t="s">
        <v>640</v>
      </c>
      <c r="H386" s="125" t="s">
        <v>641</v>
      </c>
      <c r="I386" s="109" t="s">
        <v>122</v>
      </c>
    </row>
    <row r="387" spans="1:9" ht="11.45" customHeight="1" x14ac:dyDescent="0.2">
      <c r="A387" s="126" t="s">
        <v>125</v>
      </c>
      <c r="B387" s="126"/>
      <c r="C387" s="126"/>
      <c r="D387" s="127"/>
      <c r="E387" s="130"/>
      <c r="F387" s="130"/>
      <c r="G387" s="130"/>
      <c r="H387" s="127"/>
      <c r="I387" s="110"/>
    </row>
    <row r="388" spans="1:9" ht="11.45" customHeight="1" x14ac:dyDescent="0.2">
      <c r="A388" s="124" t="s">
        <v>49</v>
      </c>
      <c r="B388" s="124"/>
      <c r="C388" s="124"/>
      <c r="D388" s="125" t="s">
        <v>21</v>
      </c>
      <c r="E388" s="128" t="s">
        <v>45</v>
      </c>
      <c r="F388" s="128" t="s">
        <v>45</v>
      </c>
      <c r="G388" s="128" t="s">
        <v>46</v>
      </c>
      <c r="H388" s="125" t="s">
        <v>47</v>
      </c>
      <c r="I388" s="109" t="s">
        <v>48</v>
      </c>
    </row>
    <row r="389" spans="1:9" ht="11.45" customHeight="1" x14ac:dyDescent="0.2">
      <c r="A389" s="126" t="s">
        <v>50</v>
      </c>
      <c r="B389" s="126"/>
      <c r="C389" s="126"/>
      <c r="D389" s="127"/>
      <c r="E389" s="130"/>
      <c r="F389" s="130"/>
      <c r="G389" s="130"/>
      <c r="H389" s="127"/>
      <c r="I389" s="110"/>
    </row>
    <row r="390" spans="1:9" ht="11.45" customHeight="1" x14ac:dyDescent="0.2">
      <c r="A390" s="135" t="s">
        <v>130</v>
      </c>
      <c r="B390" s="135"/>
      <c r="C390" s="135"/>
      <c r="D390" s="136" t="s">
        <v>283</v>
      </c>
      <c r="E390" s="136" t="s">
        <v>215</v>
      </c>
      <c r="F390" s="136" t="s">
        <v>129</v>
      </c>
      <c r="G390" s="136" t="s">
        <v>642</v>
      </c>
      <c r="H390" s="136" t="s">
        <v>643</v>
      </c>
      <c r="I390" s="10" t="s">
        <v>23</v>
      </c>
    </row>
    <row r="391" spans="1:9" ht="11.45" customHeight="1" x14ac:dyDescent="0.2">
      <c r="A391" s="145" t="s">
        <v>24</v>
      </c>
      <c r="B391" s="145"/>
      <c r="C391" s="145"/>
      <c r="D391" s="49">
        <v>350</v>
      </c>
      <c r="E391" s="41" t="s">
        <v>214</v>
      </c>
      <c r="F391" s="41" t="s">
        <v>644</v>
      </c>
      <c r="G391" s="41" t="s">
        <v>645</v>
      </c>
      <c r="H391" s="41" t="s">
        <v>646</v>
      </c>
      <c r="I391" s="10"/>
    </row>
    <row r="392" spans="1:9" s="45" customFormat="1" ht="11.45" customHeight="1" x14ac:dyDescent="0.2">
      <c r="A392" s="81" t="s">
        <v>174</v>
      </c>
      <c r="B392" s="82"/>
      <c r="C392" s="83"/>
      <c r="D392" s="71"/>
      <c r="E392" s="41" t="s">
        <v>647</v>
      </c>
      <c r="F392" s="41" t="s">
        <v>648</v>
      </c>
      <c r="G392" s="41" t="s">
        <v>649</v>
      </c>
      <c r="H392" s="41" t="s">
        <v>650</v>
      </c>
      <c r="I392" s="70"/>
    </row>
    <row r="393" spans="1:9" ht="11.45" customHeight="1" x14ac:dyDescent="0.2">
      <c r="A393" s="81" t="s">
        <v>175</v>
      </c>
      <c r="B393" s="82"/>
      <c r="C393" s="83"/>
      <c r="D393" s="68"/>
      <c r="E393" s="41" t="s">
        <v>651</v>
      </c>
      <c r="F393" s="41" t="s">
        <v>652</v>
      </c>
      <c r="G393" s="41" t="s">
        <v>653</v>
      </c>
      <c r="H393" s="41" t="s">
        <v>654</v>
      </c>
      <c r="I393" s="74"/>
    </row>
    <row r="394" spans="1:9" s="45" customFormat="1" ht="11.45" customHeight="1" x14ac:dyDescent="0.2">
      <c r="A394" s="92" t="s">
        <v>268</v>
      </c>
      <c r="B394" s="93"/>
      <c r="C394" s="94"/>
      <c r="D394" s="18"/>
      <c r="E394" s="19"/>
      <c r="F394" s="20"/>
      <c r="G394" s="20"/>
      <c r="H394" s="20"/>
      <c r="I394" s="20"/>
    </row>
    <row r="395" spans="1:9" ht="11.45" customHeight="1" x14ac:dyDescent="0.2">
      <c r="A395" s="95" t="s">
        <v>6</v>
      </c>
      <c r="B395" s="95"/>
      <c r="C395" s="95"/>
      <c r="D395" s="78" t="s">
        <v>7</v>
      </c>
      <c r="E395" s="78" t="s">
        <v>1</v>
      </c>
      <c r="F395" s="78" t="s">
        <v>2</v>
      </c>
      <c r="G395" s="78" t="s">
        <v>3</v>
      </c>
      <c r="H395" s="78" t="s">
        <v>4</v>
      </c>
      <c r="I395" s="78" t="s">
        <v>5</v>
      </c>
    </row>
    <row r="396" spans="1:9" ht="11.45" customHeight="1" x14ac:dyDescent="0.2">
      <c r="A396" s="91" t="s">
        <v>8</v>
      </c>
      <c r="B396" s="91"/>
      <c r="C396" s="91"/>
      <c r="D396" s="76"/>
      <c r="E396" s="79"/>
      <c r="F396" s="79"/>
      <c r="G396" s="79"/>
      <c r="H396" s="79"/>
      <c r="I396" s="79"/>
    </row>
    <row r="397" spans="1:9" ht="11.45" customHeight="1" x14ac:dyDescent="0.2">
      <c r="A397" s="124" t="s">
        <v>221</v>
      </c>
      <c r="B397" s="124"/>
      <c r="C397" s="124"/>
      <c r="D397" s="125">
        <v>155</v>
      </c>
      <c r="E397" s="128" t="s">
        <v>657</v>
      </c>
      <c r="F397" s="128" t="s">
        <v>658</v>
      </c>
      <c r="G397" s="128" t="s">
        <v>659</v>
      </c>
      <c r="H397" s="125" t="s">
        <v>660</v>
      </c>
      <c r="I397" s="109" t="s">
        <v>224</v>
      </c>
    </row>
    <row r="398" spans="1:9" ht="11.45" customHeight="1" x14ac:dyDescent="0.2">
      <c r="A398" s="126" t="s">
        <v>655</v>
      </c>
      <c r="B398" s="126"/>
      <c r="C398" s="126"/>
      <c r="D398" s="127"/>
      <c r="E398" s="130"/>
      <c r="F398" s="130"/>
      <c r="G398" s="130"/>
      <c r="H398" s="127"/>
      <c r="I398" s="110"/>
    </row>
    <row r="399" spans="1:9" ht="11.45" customHeight="1" x14ac:dyDescent="0.2">
      <c r="A399" s="124" t="s">
        <v>239</v>
      </c>
      <c r="B399" s="124"/>
      <c r="C399" s="124"/>
      <c r="D399" s="125">
        <v>51</v>
      </c>
      <c r="E399" s="128" t="s">
        <v>9</v>
      </c>
      <c r="F399" s="128" t="s">
        <v>661</v>
      </c>
      <c r="G399" s="128" t="s">
        <v>662</v>
      </c>
      <c r="H399" s="125" t="s">
        <v>663</v>
      </c>
      <c r="I399" s="109" t="s">
        <v>245</v>
      </c>
    </row>
    <row r="400" spans="1:9" ht="11.45" customHeight="1" x14ac:dyDescent="0.2">
      <c r="A400" s="126" t="s">
        <v>656</v>
      </c>
      <c r="B400" s="126"/>
      <c r="C400" s="126"/>
      <c r="D400" s="127"/>
      <c r="E400" s="130"/>
      <c r="F400" s="130"/>
      <c r="G400" s="130"/>
      <c r="H400" s="127"/>
      <c r="I400" s="110"/>
    </row>
    <row r="401" spans="1:9" ht="11.45" customHeight="1" x14ac:dyDescent="0.2">
      <c r="A401" s="124" t="s">
        <v>20</v>
      </c>
      <c r="B401" s="124"/>
      <c r="C401" s="124"/>
      <c r="D401" s="125" t="s">
        <v>21</v>
      </c>
      <c r="E401" s="128" t="s">
        <v>15</v>
      </c>
      <c r="F401" s="128" t="s">
        <v>16</v>
      </c>
      <c r="G401" s="128" t="s">
        <v>17</v>
      </c>
      <c r="H401" s="125" t="s">
        <v>18</v>
      </c>
      <c r="I401" s="109" t="s">
        <v>19</v>
      </c>
    </row>
    <row r="402" spans="1:9" ht="11.45" customHeight="1" x14ac:dyDescent="0.2">
      <c r="A402" s="126" t="s">
        <v>22</v>
      </c>
      <c r="B402" s="126"/>
      <c r="C402" s="126"/>
      <c r="D402" s="127"/>
      <c r="E402" s="130"/>
      <c r="F402" s="130"/>
      <c r="G402" s="130"/>
      <c r="H402" s="127"/>
      <c r="I402" s="110"/>
    </row>
    <row r="403" spans="1:9" ht="11.45" customHeight="1" x14ac:dyDescent="0.2">
      <c r="A403" s="145" t="s">
        <v>24</v>
      </c>
      <c r="B403" s="145"/>
      <c r="C403" s="145"/>
      <c r="D403" s="49">
        <v>406</v>
      </c>
      <c r="E403" s="41" t="s">
        <v>664</v>
      </c>
      <c r="F403" s="41" t="s">
        <v>665</v>
      </c>
      <c r="G403" s="41" t="s">
        <v>666</v>
      </c>
      <c r="H403" s="41" t="s">
        <v>667</v>
      </c>
      <c r="I403" s="10"/>
    </row>
    <row r="404" spans="1:9" ht="11.45" customHeight="1" x14ac:dyDescent="0.2">
      <c r="A404" s="91" t="s">
        <v>25</v>
      </c>
      <c r="B404" s="91"/>
      <c r="C404" s="91"/>
      <c r="D404" s="76"/>
      <c r="E404" s="79"/>
      <c r="F404" s="79"/>
      <c r="G404" s="79"/>
      <c r="H404" s="79"/>
      <c r="I404" s="79"/>
    </row>
    <row r="405" spans="1:9" ht="11.45" customHeight="1" x14ac:dyDescent="0.2">
      <c r="A405" s="135" t="s">
        <v>668</v>
      </c>
      <c r="B405" s="135"/>
      <c r="C405" s="135"/>
      <c r="D405" s="136" t="s">
        <v>669</v>
      </c>
      <c r="E405" s="136" t="s">
        <v>180</v>
      </c>
      <c r="F405" s="136" t="s">
        <v>673</v>
      </c>
      <c r="G405" s="136" t="s">
        <v>674</v>
      </c>
      <c r="H405" s="139">
        <v>30.24</v>
      </c>
      <c r="I405" s="10" t="s">
        <v>675</v>
      </c>
    </row>
    <row r="406" spans="1:9" ht="11.45" customHeight="1" x14ac:dyDescent="0.2">
      <c r="A406" s="124" t="s">
        <v>390</v>
      </c>
      <c r="B406" s="124"/>
      <c r="C406" s="124"/>
      <c r="D406" s="125">
        <v>200</v>
      </c>
      <c r="E406" s="128" t="s">
        <v>452</v>
      </c>
      <c r="F406" s="128" t="s">
        <v>12</v>
      </c>
      <c r="G406" s="128" t="s">
        <v>676</v>
      </c>
      <c r="H406" s="133">
        <v>102.56</v>
      </c>
      <c r="I406" s="109" t="s">
        <v>399</v>
      </c>
    </row>
    <row r="407" spans="1:9" ht="11.45" customHeight="1" x14ac:dyDescent="0.2">
      <c r="A407" s="126" t="s">
        <v>670</v>
      </c>
      <c r="B407" s="126"/>
      <c r="C407" s="126"/>
      <c r="D407" s="127"/>
      <c r="E407" s="130"/>
      <c r="F407" s="130"/>
      <c r="G407" s="130"/>
      <c r="H407" s="127"/>
      <c r="I407" s="110"/>
    </row>
    <row r="408" spans="1:9" ht="11.45" customHeight="1" x14ac:dyDescent="0.2">
      <c r="A408" s="124" t="s">
        <v>671</v>
      </c>
      <c r="B408" s="124"/>
      <c r="C408" s="124"/>
      <c r="D408" s="125">
        <v>100</v>
      </c>
      <c r="E408" s="128" t="s">
        <v>677</v>
      </c>
      <c r="F408" s="128" t="s">
        <v>678</v>
      </c>
      <c r="G408" s="128" t="s">
        <v>217</v>
      </c>
      <c r="H408" s="133">
        <v>183.47</v>
      </c>
      <c r="I408" s="109" t="s">
        <v>679</v>
      </c>
    </row>
    <row r="409" spans="1:9" ht="11.45" customHeight="1" x14ac:dyDescent="0.2">
      <c r="A409" s="126" t="s">
        <v>672</v>
      </c>
      <c r="B409" s="126"/>
      <c r="C409" s="126"/>
      <c r="D409" s="127"/>
      <c r="E409" s="130"/>
      <c r="F409" s="130"/>
      <c r="G409" s="130"/>
      <c r="H409" s="127"/>
      <c r="I409" s="110"/>
    </row>
    <row r="410" spans="1:9" ht="11.45" customHeight="1" x14ac:dyDescent="0.2">
      <c r="A410" s="124" t="s">
        <v>96</v>
      </c>
      <c r="B410" s="124"/>
      <c r="C410" s="124"/>
      <c r="D410" s="125" t="s">
        <v>97</v>
      </c>
      <c r="E410" s="128" t="s">
        <v>92</v>
      </c>
      <c r="F410" s="128" t="s">
        <v>93</v>
      </c>
      <c r="G410" s="128" t="s">
        <v>94</v>
      </c>
      <c r="H410" s="133">
        <v>195.45</v>
      </c>
      <c r="I410" s="109" t="s">
        <v>95</v>
      </c>
    </row>
    <row r="411" spans="1:9" ht="11.45" customHeight="1" x14ac:dyDescent="0.2">
      <c r="A411" s="126" t="s">
        <v>98</v>
      </c>
      <c r="B411" s="126"/>
      <c r="C411" s="126"/>
      <c r="D411" s="127"/>
      <c r="E411" s="130"/>
      <c r="F411" s="130"/>
      <c r="G411" s="130"/>
      <c r="H411" s="127"/>
      <c r="I411" s="110"/>
    </row>
    <row r="412" spans="1:9" ht="11.45" customHeight="1" x14ac:dyDescent="0.2">
      <c r="A412" s="124" t="s">
        <v>33</v>
      </c>
      <c r="B412" s="124"/>
      <c r="C412" s="124"/>
      <c r="D412" s="125" t="s">
        <v>21</v>
      </c>
      <c r="E412" s="128" t="s">
        <v>680</v>
      </c>
      <c r="F412" s="128" t="s">
        <v>216</v>
      </c>
      <c r="G412" s="128" t="s">
        <v>298</v>
      </c>
      <c r="H412" s="133">
        <v>64.760000000000005</v>
      </c>
      <c r="I412" s="109" t="s">
        <v>299</v>
      </c>
    </row>
    <row r="413" spans="1:9" ht="11.45" customHeight="1" x14ac:dyDescent="0.2">
      <c r="A413" s="126" t="s">
        <v>34</v>
      </c>
      <c r="B413" s="126"/>
      <c r="C413" s="126"/>
      <c r="D413" s="127"/>
      <c r="E413" s="130"/>
      <c r="F413" s="130"/>
      <c r="G413" s="130"/>
      <c r="H413" s="127"/>
      <c r="I413" s="110"/>
    </row>
    <row r="414" spans="1:9" ht="11.45" customHeight="1" x14ac:dyDescent="0.2">
      <c r="A414" s="135" t="s">
        <v>35</v>
      </c>
      <c r="B414" s="135"/>
      <c r="C414" s="135"/>
      <c r="D414" s="136" t="s">
        <v>87</v>
      </c>
      <c r="E414" s="136" t="s">
        <v>84</v>
      </c>
      <c r="F414" s="136" t="s">
        <v>64</v>
      </c>
      <c r="G414" s="136" t="s">
        <v>85</v>
      </c>
      <c r="H414" s="139">
        <v>68.040000000000006</v>
      </c>
      <c r="I414" s="10" t="s">
        <v>23</v>
      </c>
    </row>
    <row r="415" spans="1:9" ht="11.45" customHeight="1" x14ac:dyDescent="0.2">
      <c r="A415" s="135" t="s">
        <v>41</v>
      </c>
      <c r="B415" s="135"/>
      <c r="C415" s="135"/>
      <c r="D415" s="136" t="s">
        <v>121</v>
      </c>
      <c r="E415" s="136" t="s">
        <v>187</v>
      </c>
      <c r="F415" s="136" t="s">
        <v>188</v>
      </c>
      <c r="G415" s="136" t="s">
        <v>189</v>
      </c>
      <c r="H415" s="139">
        <v>39.119999999999997</v>
      </c>
      <c r="I415" s="10" t="s">
        <v>23</v>
      </c>
    </row>
    <row r="416" spans="1:9" ht="11.45" customHeight="1" x14ac:dyDescent="0.2">
      <c r="A416" s="145" t="s">
        <v>24</v>
      </c>
      <c r="B416" s="145"/>
      <c r="C416" s="145"/>
      <c r="D416" s="49">
        <v>743</v>
      </c>
      <c r="E416" s="41" t="s">
        <v>681</v>
      </c>
      <c r="F416" s="41" t="s">
        <v>682</v>
      </c>
      <c r="G416" s="41" t="s">
        <v>683</v>
      </c>
      <c r="H416" s="41">
        <f>SUM(H405:H415)</f>
        <v>683.64</v>
      </c>
      <c r="I416" s="10"/>
    </row>
    <row r="417" spans="1:9" s="45" customFormat="1" ht="11.45" customHeight="1" x14ac:dyDescent="0.2">
      <c r="A417" s="89" t="s">
        <v>162</v>
      </c>
      <c r="B417" s="90"/>
      <c r="C417" s="90"/>
      <c r="D417" s="90"/>
      <c r="E417" s="90"/>
      <c r="F417" s="90"/>
      <c r="G417" s="90"/>
      <c r="H417" s="90"/>
      <c r="I417" s="90"/>
    </row>
    <row r="418" spans="1:9" s="45" customFormat="1" ht="11.45" customHeight="1" x14ac:dyDescent="0.2">
      <c r="A418" s="135" t="s">
        <v>668</v>
      </c>
      <c r="B418" s="135"/>
      <c r="C418" s="135"/>
      <c r="D418" s="136" t="s">
        <v>669</v>
      </c>
      <c r="E418" s="136" t="s">
        <v>180</v>
      </c>
      <c r="F418" s="136" t="s">
        <v>673</v>
      </c>
      <c r="G418" s="136" t="s">
        <v>674</v>
      </c>
      <c r="H418" s="139">
        <v>30.24</v>
      </c>
      <c r="I418" s="10" t="s">
        <v>675</v>
      </c>
    </row>
    <row r="419" spans="1:9" s="45" customFormat="1" ht="11.45" customHeight="1" x14ac:dyDescent="0.2">
      <c r="A419" s="124" t="s">
        <v>390</v>
      </c>
      <c r="B419" s="124"/>
      <c r="C419" s="124"/>
      <c r="D419" s="125">
        <v>280</v>
      </c>
      <c r="E419" s="128" t="s">
        <v>698</v>
      </c>
      <c r="F419" s="128" t="s">
        <v>699</v>
      </c>
      <c r="G419" s="128" t="s">
        <v>700</v>
      </c>
      <c r="H419" s="133">
        <v>123.59</v>
      </c>
      <c r="I419" s="109" t="s">
        <v>399</v>
      </c>
    </row>
    <row r="420" spans="1:9" s="45" customFormat="1" ht="11.45" customHeight="1" x14ac:dyDescent="0.2">
      <c r="A420" s="126" t="s">
        <v>696</v>
      </c>
      <c r="B420" s="126"/>
      <c r="C420" s="126"/>
      <c r="D420" s="127"/>
      <c r="E420" s="130"/>
      <c r="F420" s="130"/>
      <c r="G420" s="130"/>
      <c r="H420" s="127"/>
      <c r="I420" s="110"/>
    </row>
    <row r="421" spans="1:9" s="45" customFormat="1" ht="11.45" customHeight="1" x14ac:dyDescent="0.2">
      <c r="A421" s="124" t="s">
        <v>671</v>
      </c>
      <c r="B421" s="124"/>
      <c r="C421" s="124"/>
      <c r="D421" s="125">
        <v>100</v>
      </c>
      <c r="E421" s="128" t="s">
        <v>677</v>
      </c>
      <c r="F421" s="128" t="s">
        <v>678</v>
      </c>
      <c r="G421" s="128" t="s">
        <v>217</v>
      </c>
      <c r="H421" s="133">
        <v>173.47</v>
      </c>
      <c r="I421" s="109" t="s">
        <v>679</v>
      </c>
    </row>
    <row r="422" spans="1:9" s="45" customFormat="1" ht="11.45" customHeight="1" x14ac:dyDescent="0.2">
      <c r="A422" s="126" t="s">
        <v>672</v>
      </c>
      <c r="B422" s="126"/>
      <c r="C422" s="126"/>
      <c r="D422" s="127"/>
      <c r="E422" s="130"/>
      <c r="F422" s="130"/>
      <c r="G422" s="130"/>
      <c r="H422" s="127"/>
      <c r="I422" s="110"/>
    </row>
    <row r="423" spans="1:9" s="45" customFormat="1" ht="11.45" customHeight="1" x14ac:dyDescent="0.2">
      <c r="A423" s="124" t="s">
        <v>96</v>
      </c>
      <c r="B423" s="124"/>
      <c r="C423" s="124"/>
      <c r="D423" s="125" t="s">
        <v>21</v>
      </c>
      <c r="E423" s="128" t="s">
        <v>176</v>
      </c>
      <c r="F423" s="128" t="s">
        <v>92</v>
      </c>
      <c r="G423" s="128" t="s">
        <v>177</v>
      </c>
      <c r="H423" s="133">
        <v>247.26</v>
      </c>
      <c r="I423" s="109" t="s">
        <v>95</v>
      </c>
    </row>
    <row r="424" spans="1:9" s="45" customFormat="1" ht="11.45" customHeight="1" x14ac:dyDescent="0.2">
      <c r="A424" s="126" t="s">
        <v>98</v>
      </c>
      <c r="B424" s="126"/>
      <c r="C424" s="126"/>
      <c r="D424" s="127"/>
      <c r="E424" s="130"/>
      <c r="F424" s="130"/>
      <c r="G424" s="130"/>
      <c r="H424" s="127"/>
      <c r="I424" s="110"/>
    </row>
    <row r="425" spans="1:9" s="45" customFormat="1" ht="11.45" customHeight="1" x14ac:dyDescent="0.2">
      <c r="A425" s="135" t="s">
        <v>697</v>
      </c>
      <c r="B425" s="135"/>
      <c r="C425" s="135"/>
      <c r="D425" s="136" t="s">
        <v>21</v>
      </c>
      <c r="E425" s="136" t="s">
        <v>188</v>
      </c>
      <c r="F425" s="136" t="s">
        <v>297</v>
      </c>
      <c r="G425" s="136" t="s">
        <v>701</v>
      </c>
      <c r="H425" s="139">
        <v>62.89</v>
      </c>
      <c r="I425" s="10" t="s">
        <v>702</v>
      </c>
    </row>
    <row r="426" spans="1:9" s="45" customFormat="1" ht="11.45" customHeight="1" x14ac:dyDescent="0.2">
      <c r="A426" s="135" t="s">
        <v>35</v>
      </c>
      <c r="B426" s="135"/>
      <c r="C426" s="135"/>
      <c r="D426" s="136" t="s">
        <v>51</v>
      </c>
      <c r="E426" s="136" t="s">
        <v>336</v>
      </c>
      <c r="F426" s="136" t="s">
        <v>153</v>
      </c>
      <c r="G426" s="136" t="s">
        <v>337</v>
      </c>
      <c r="H426" s="139">
        <v>97.2</v>
      </c>
      <c r="I426" s="10" t="s">
        <v>23</v>
      </c>
    </row>
    <row r="427" spans="1:9" s="45" customFormat="1" ht="11.45" customHeight="1" x14ac:dyDescent="0.2">
      <c r="A427" s="135" t="s">
        <v>41</v>
      </c>
      <c r="B427" s="135"/>
      <c r="C427" s="135"/>
      <c r="D427" s="136" t="s">
        <v>42</v>
      </c>
      <c r="E427" s="136" t="s">
        <v>37</v>
      </c>
      <c r="F427" s="136" t="s">
        <v>38</v>
      </c>
      <c r="G427" s="136" t="s">
        <v>39</v>
      </c>
      <c r="H427" s="139">
        <v>48.9</v>
      </c>
      <c r="I427" s="10" t="s">
        <v>23</v>
      </c>
    </row>
    <row r="428" spans="1:9" s="45" customFormat="1" ht="11.45" customHeight="1" x14ac:dyDescent="0.2">
      <c r="A428" s="145" t="s">
        <v>24</v>
      </c>
      <c r="B428" s="145"/>
      <c r="C428" s="145"/>
      <c r="D428" s="49">
        <v>890</v>
      </c>
      <c r="E428" s="41" t="s">
        <v>703</v>
      </c>
      <c r="F428" s="41" t="s">
        <v>704</v>
      </c>
      <c r="G428" s="41" t="s">
        <v>705</v>
      </c>
      <c r="H428" s="41">
        <f>SUM(H418:H427)</f>
        <v>783.55</v>
      </c>
      <c r="I428" s="10"/>
    </row>
    <row r="429" spans="1:9" ht="11.45" customHeight="1" x14ac:dyDescent="0.2">
      <c r="A429" s="85" t="s">
        <v>43</v>
      </c>
      <c r="B429" s="86"/>
      <c r="C429" s="86"/>
      <c r="D429" s="86"/>
      <c r="E429" s="86"/>
      <c r="F429" s="86"/>
      <c r="G429" s="86"/>
      <c r="H429" s="86"/>
      <c r="I429" s="87"/>
    </row>
    <row r="430" spans="1:9" ht="11.45" customHeight="1" x14ac:dyDescent="0.2">
      <c r="A430" s="124" t="s">
        <v>210</v>
      </c>
      <c r="B430" s="124"/>
      <c r="C430" s="124"/>
      <c r="D430" s="125" t="s">
        <v>244</v>
      </c>
      <c r="E430" s="128" t="s">
        <v>684</v>
      </c>
      <c r="F430" s="128" t="s">
        <v>685</v>
      </c>
      <c r="G430" s="128" t="s">
        <v>686</v>
      </c>
      <c r="H430" s="125" t="s">
        <v>687</v>
      </c>
      <c r="I430" s="109" t="s">
        <v>218</v>
      </c>
    </row>
    <row r="431" spans="1:9" ht="11.45" customHeight="1" x14ac:dyDescent="0.2">
      <c r="A431" s="126" t="s">
        <v>211</v>
      </c>
      <c r="B431" s="126"/>
      <c r="C431" s="126"/>
      <c r="D431" s="127"/>
      <c r="E431" s="130"/>
      <c r="F431" s="130"/>
      <c r="G431" s="130"/>
      <c r="H431" s="127"/>
      <c r="I431" s="110"/>
    </row>
    <row r="432" spans="1:9" ht="11.45" customHeight="1" x14ac:dyDescent="0.2">
      <c r="A432" s="124" t="s">
        <v>114</v>
      </c>
      <c r="B432" s="124"/>
      <c r="C432" s="124"/>
      <c r="D432" s="125" t="s">
        <v>115</v>
      </c>
      <c r="E432" s="128" t="s">
        <v>109</v>
      </c>
      <c r="F432" s="128" t="s">
        <v>110</v>
      </c>
      <c r="G432" s="128" t="s">
        <v>111</v>
      </c>
      <c r="H432" s="125" t="s">
        <v>112</v>
      </c>
      <c r="I432" s="109" t="s">
        <v>113</v>
      </c>
    </row>
    <row r="433" spans="1:9" ht="11.45" customHeight="1" x14ac:dyDescent="0.2">
      <c r="A433" s="126" t="s">
        <v>116</v>
      </c>
      <c r="B433" s="126"/>
      <c r="C433" s="126"/>
      <c r="D433" s="127"/>
      <c r="E433" s="130"/>
      <c r="F433" s="130"/>
      <c r="G433" s="130"/>
      <c r="H433" s="127"/>
      <c r="I433" s="110"/>
    </row>
    <row r="434" spans="1:9" s="45" customFormat="1" ht="11.45" customHeight="1" x14ac:dyDescent="0.2">
      <c r="A434" s="84" t="s">
        <v>24</v>
      </c>
      <c r="B434" s="84"/>
      <c r="C434" s="84"/>
      <c r="D434" s="137">
        <v>270</v>
      </c>
      <c r="E434" s="41" t="s">
        <v>688</v>
      </c>
      <c r="F434" s="41" t="s">
        <v>689</v>
      </c>
      <c r="G434" s="41" t="s">
        <v>690</v>
      </c>
      <c r="H434" s="41" t="s">
        <v>691</v>
      </c>
      <c r="I434" s="10"/>
    </row>
    <row r="435" spans="1:9" s="45" customFormat="1" ht="11.45" customHeight="1" x14ac:dyDescent="0.2">
      <c r="A435" s="81" t="s">
        <v>174</v>
      </c>
      <c r="B435" s="82"/>
      <c r="C435" s="83"/>
      <c r="D435" s="77"/>
      <c r="E435" s="41" t="s">
        <v>692</v>
      </c>
      <c r="F435" s="41" t="s">
        <v>693</v>
      </c>
      <c r="G435" s="41" t="s">
        <v>694</v>
      </c>
      <c r="H435" s="41" t="s">
        <v>695</v>
      </c>
      <c r="I435" s="41"/>
    </row>
    <row r="436" spans="1:9" ht="11.45" customHeight="1" x14ac:dyDescent="0.2">
      <c r="A436" s="81" t="s">
        <v>175</v>
      </c>
      <c r="B436" s="82"/>
      <c r="C436" s="83"/>
      <c r="D436" s="75"/>
      <c r="E436" s="80" t="s">
        <v>257</v>
      </c>
      <c r="F436" s="80" t="s">
        <v>285</v>
      </c>
      <c r="G436" s="80" t="s">
        <v>286</v>
      </c>
      <c r="H436" s="80" t="s">
        <v>287</v>
      </c>
      <c r="I436" s="80"/>
    </row>
  </sheetData>
  <mergeCells count="1153">
    <mergeCell ref="G408:G409"/>
    <mergeCell ref="H408:H409"/>
    <mergeCell ref="I408:I409"/>
    <mergeCell ref="E410:E411"/>
    <mergeCell ref="F410:F411"/>
    <mergeCell ref="G410:G411"/>
    <mergeCell ref="H410:H411"/>
    <mergeCell ref="I410:I411"/>
    <mergeCell ref="E412:E413"/>
    <mergeCell ref="F412:F413"/>
    <mergeCell ref="G412:G413"/>
    <mergeCell ref="H412:H413"/>
    <mergeCell ref="I412:I413"/>
    <mergeCell ref="D419:D420"/>
    <mergeCell ref="D421:D422"/>
    <mergeCell ref="D423:D424"/>
    <mergeCell ref="E419:E420"/>
    <mergeCell ref="F419:F420"/>
    <mergeCell ref="G419:G420"/>
    <mergeCell ref="H419:H420"/>
    <mergeCell ref="I419:I420"/>
    <mergeCell ref="E421:E422"/>
    <mergeCell ref="F421:F422"/>
    <mergeCell ref="G421:G422"/>
    <mergeCell ref="H421:H422"/>
    <mergeCell ref="I421:I422"/>
    <mergeCell ref="E423:E424"/>
    <mergeCell ref="F423:F424"/>
    <mergeCell ref="G423:G424"/>
    <mergeCell ref="H423:H424"/>
    <mergeCell ref="I423:I424"/>
    <mergeCell ref="F294:F295"/>
    <mergeCell ref="G294:G295"/>
    <mergeCell ref="H294:H295"/>
    <mergeCell ref="I294:I295"/>
    <mergeCell ref="E296:E297"/>
    <mergeCell ref="F296:F297"/>
    <mergeCell ref="G296:G297"/>
    <mergeCell ref="H296:H297"/>
    <mergeCell ref="I296:I297"/>
    <mergeCell ref="E298:E299"/>
    <mergeCell ref="F298:F299"/>
    <mergeCell ref="G298:G299"/>
    <mergeCell ref="H298:H299"/>
    <mergeCell ref="I298:I299"/>
    <mergeCell ref="A310:C310"/>
    <mergeCell ref="A332:C332"/>
    <mergeCell ref="D397:D398"/>
    <mergeCell ref="E397:E398"/>
    <mergeCell ref="F397:F398"/>
    <mergeCell ref="G397:G398"/>
    <mergeCell ref="H397:H398"/>
    <mergeCell ref="I397:I398"/>
    <mergeCell ref="D275:D276"/>
    <mergeCell ref="A276:C276"/>
    <mergeCell ref="E275:E276"/>
    <mergeCell ref="F275:F276"/>
    <mergeCell ref="G275:G276"/>
    <mergeCell ref="H275:H276"/>
    <mergeCell ref="I275:I276"/>
    <mergeCell ref="D279:D280"/>
    <mergeCell ref="D281:D282"/>
    <mergeCell ref="E279:E280"/>
    <mergeCell ref="F279:F280"/>
    <mergeCell ref="G279:G280"/>
    <mergeCell ref="H279:H280"/>
    <mergeCell ref="I279:I280"/>
    <mergeCell ref="E281:E282"/>
    <mergeCell ref="F281:F282"/>
    <mergeCell ref="G281:G282"/>
    <mergeCell ref="H281:H282"/>
    <mergeCell ref="I281:I282"/>
    <mergeCell ref="H249:H250"/>
    <mergeCell ref="I249:I250"/>
    <mergeCell ref="E251:E252"/>
    <mergeCell ref="F251:F252"/>
    <mergeCell ref="G251:G252"/>
    <mergeCell ref="H251:H252"/>
    <mergeCell ref="I251:I252"/>
    <mergeCell ref="E253:E254"/>
    <mergeCell ref="F253:F254"/>
    <mergeCell ref="G253:G254"/>
    <mergeCell ref="H253:H254"/>
    <mergeCell ref="I253:I254"/>
    <mergeCell ref="E255:E256"/>
    <mergeCell ref="F255:F256"/>
    <mergeCell ref="G255:G256"/>
    <mergeCell ref="H255:H256"/>
    <mergeCell ref="I255:I256"/>
    <mergeCell ref="A219:C219"/>
    <mergeCell ref="D219:D220"/>
    <mergeCell ref="A220:C220"/>
    <mergeCell ref="E219:E220"/>
    <mergeCell ref="F219:F220"/>
    <mergeCell ref="G219:G220"/>
    <mergeCell ref="H219:H220"/>
    <mergeCell ref="I219:I220"/>
    <mergeCell ref="D232:D233"/>
    <mergeCell ref="E232:E233"/>
    <mergeCell ref="F232:F233"/>
    <mergeCell ref="G232:G233"/>
    <mergeCell ref="H232:H233"/>
    <mergeCell ref="I232:I233"/>
    <mergeCell ref="I157:I158"/>
    <mergeCell ref="E159:E160"/>
    <mergeCell ref="F159:F160"/>
    <mergeCell ref="G159:G160"/>
    <mergeCell ref="H159:H160"/>
    <mergeCell ref="I159:I160"/>
    <mergeCell ref="D166:D167"/>
    <mergeCell ref="D168:D169"/>
    <mergeCell ref="D170:D171"/>
    <mergeCell ref="D172:D173"/>
    <mergeCell ref="E166:E167"/>
    <mergeCell ref="F166:F167"/>
    <mergeCell ref="G166:G167"/>
    <mergeCell ref="H166:H167"/>
    <mergeCell ref="I166:I167"/>
    <mergeCell ref="E168:E169"/>
    <mergeCell ref="F168:F169"/>
    <mergeCell ref="G168:G169"/>
    <mergeCell ref="H168:H169"/>
    <mergeCell ref="I168:I169"/>
    <mergeCell ref="E170:E171"/>
    <mergeCell ref="F170:F171"/>
    <mergeCell ref="G170:G171"/>
    <mergeCell ref="H170:H171"/>
    <mergeCell ref="I170:I171"/>
    <mergeCell ref="E172:E173"/>
    <mergeCell ref="F172:F173"/>
    <mergeCell ref="G172:G173"/>
    <mergeCell ref="H172:H173"/>
    <mergeCell ref="I172:I173"/>
    <mergeCell ref="E79:E80"/>
    <mergeCell ref="F79:F80"/>
    <mergeCell ref="G79:G80"/>
    <mergeCell ref="H79:H80"/>
    <mergeCell ref="I79:I80"/>
    <mergeCell ref="E81:E82"/>
    <mergeCell ref="F81:F82"/>
    <mergeCell ref="G81:G82"/>
    <mergeCell ref="H81:H82"/>
    <mergeCell ref="I81:I82"/>
    <mergeCell ref="E83:E84"/>
    <mergeCell ref="F83:F84"/>
    <mergeCell ref="G83:G84"/>
    <mergeCell ref="H83:H84"/>
    <mergeCell ref="I83:I84"/>
    <mergeCell ref="E85:E86"/>
    <mergeCell ref="F85:F86"/>
    <mergeCell ref="G85:G86"/>
    <mergeCell ref="H85:H86"/>
    <mergeCell ref="I85:I86"/>
    <mergeCell ref="E69:E70"/>
    <mergeCell ref="F69:F70"/>
    <mergeCell ref="G69:G70"/>
    <mergeCell ref="H69:H70"/>
    <mergeCell ref="I69:I70"/>
    <mergeCell ref="E71:E72"/>
    <mergeCell ref="F71:F72"/>
    <mergeCell ref="G71:G72"/>
    <mergeCell ref="H71:H72"/>
    <mergeCell ref="I71:I72"/>
    <mergeCell ref="E73:E74"/>
    <mergeCell ref="F73:F74"/>
    <mergeCell ref="G73:G74"/>
    <mergeCell ref="H73:H74"/>
    <mergeCell ref="I73:I74"/>
    <mergeCell ref="I28:I29"/>
    <mergeCell ref="D59:D60"/>
    <mergeCell ref="D61:D62"/>
    <mergeCell ref="D63:D64"/>
    <mergeCell ref="E59:E60"/>
    <mergeCell ref="F59:F60"/>
    <mergeCell ref="G59:G60"/>
    <mergeCell ref="H59:H60"/>
    <mergeCell ref="I59:I60"/>
    <mergeCell ref="E61:E62"/>
    <mergeCell ref="F61:F62"/>
    <mergeCell ref="G61:G62"/>
    <mergeCell ref="H61:H62"/>
    <mergeCell ref="I61:I62"/>
    <mergeCell ref="E63:E64"/>
    <mergeCell ref="F63:F64"/>
    <mergeCell ref="G63:G64"/>
    <mergeCell ref="H63:H64"/>
    <mergeCell ref="I63:I64"/>
    <mergeCell ref="A11:C11"/>
    <mergeCell ref="A12:C12"/>
    <mergeCell ref="A13:C13"/>
    <mergeCell ref="D13:D14"/>
    <mergeCell ref="A14:C14"/>
    <mergeCell ref="H26:H27"/>
    <mergeCell ref="I26:I27"/>
    <mergeCell ref="H28:H29"/>
    <mergeCell ref="E22:E23"/>
    <mergeCell ref="F22:F23"/>
    <mergeCell ref="A19:C19"/>
    <mergeCell ref="A20:C20"/>
    <mergeCell ref="A21:C21"/>
    <mergeCell ref="A22:C22"/>
    <mergeCell ref="D22:D23"/>
    <mergeCell ref="H17:H18"/>
    <mergeCell ref="I17:I18"/>
    <mergeCell ref="A18:C18"/>
    <mergeCell ref="A17:C17"/>
    <mergeCell ref="D17:D18"/>
    <mergeCell ref="H15:H16"/>
    <mergeCell ref="I15:I16"/>
    <mergeCell ref="A16:C16"/>
    <mergeCell ref="A15:C15"/>
    <mergeCell ref="D15:D16"/>
    <mergeCell ref="A57:C57"/>
    <mergeCell ref="A58:C58"/>
    <mergeCell ref="A59:C59"/>
    <mergeCell ref="A52:C52"/>
    <mergeCell ref="A53:C53"/>
    <mergeCell ref="A55:C55"/>
    <mergeCell ref="A49:C49"/>
    <mergeCell ref="A50:C50"/>
    <mergeCell ref="D50:D51"/>
    <mergeCell ref="A31:C31"/>
    <mergeCell ref="D48:D49"/>
    <mergeCell ref="A28:C28"/>
    <mergeCell ref="D28:D29"/>
    <mergeCell ref="A27:C27"/>
    <mergeCell ref="A26:C26"/>
    <mergeCell ref="D26:D27"/>
    <mergeCell ref="A32:C32"/>
    <mergeCell ref="A64:C64"/>
    <mergeCell ref="A65:C65"/>
    <mergeCell ref="A67:C67"/>
    <mergeCell ref="A68:C68"/>
    <mergeCell ref="A63:C63"/>
    <mergeCell ref="A62:C62"/>
    <mergeCell ref="A61:C61"/>
    <mergeCell ref="A60:C60"/>
    <mergeCell ref="D67:D68"/>
    <mergeCell ref="D69:D70"/>
    <mergeCell ref="D71:D72"/>
    <mergeCell ref="E67:E68"/>
    <mergeCell ref="F67:F68"/>
    <mergeCell ref="G67:G68"/>
    <mergeCell ref="H67:H68"/>
    <mergeCell ref="I67:I68"/>
    <mergeCell ref="A73:C73"/>
    <mergeCell ref="A90:C90"/>
    <mergeCell ref="A85:C85"/>
    <mergeCell ref="A84:C84"/>
    <mergeCell ref="A81:C81"/>
    <mergeCell ref="A82:C82"/>
    <mergeCell ref="A83:C83"/>
    <mergeCell ref="A79:C79"/>
    <mergeCell ref="A80:C80"/>
    <mergeCell ref="A72:C72"/>
    <mergeCell ref="A69:C69"/>
    <mergeCell ref="A70:C70"/>
    <mergeCell ref="A71:C71"/>
    <mergeCell ref="D73:D74"/>
    <mergeCell ref="A76:C76"/>
    <mergeCell ref="A100:C100"/>
    <mergeCell ref="A101:C101"/>
    <mergeCell ref="A102:C102"/>
    <mergeCell ref="D102:D103"/>
    <mergeCell ref="A96:C96"/>
    <mergeCell ref="A98:C98"/>
    <mergeCell ref="A93:C93"/>
    <mergeCell ref="A94:C94"/>
    <mergeCell ref="D94:D95"/>
    <mergeCell ref="A95:C95"/>
    <mergeCell ref="A86:C86"/>
    <mergeCell ref="A87:C87"/>
    <mergeCell ref="A74:C74"/>
    <mergeCell ref="A75:C75"/>
    <mergeCell ref="A77:C77"/>
    <mergeCell ref="A92:C92"/>
    <mergeCell ref="D92:D93"/>
    <mergeCell ref="D83:D84"/>
    <mergeCell ref="D85:D86"/>
    <mergeCell ref="A88:C88"/>
    <mergeCell ref="D79:D80"/>
    <mergeCell ref="D81:D82"/>
    <mergeCell ref="A89:C89"/>
    <mergeCell ref="A109:I109"/>
    <mergeCell ref="A116:C116"/>
    <mergeCell ref="D116:D117"/>
    <mergeCell ref="A115:C115"/>
    <mergeCell ref="A114:C114"/>
    <mergeCell ref="D114:D115"/>
    <mergeCell ref="A111:C111"/>
    <mergeCell ref="A112:C112"/>
    <mergeCell ref="D112:D113"/>
    <mergeCell ref="A113:C113"/>
    <mergeCell ref="A110:C110"/>
    <mergeCell ref="D110:D111"/>
    <mergeCell ref="A105:C105"/>
    <mergeCell ref="A106:C106"/>
    <mergeCell ref="A107:C107"/>
    <mergeCell ref="A108:C108"/>
    <mergeCell ref="A103:C103"/>
    <mergeCell ref="A104:C104"/>
    <mergeCell ref="D104:D105"/>
    <mergeCell ref="D106:D107"/>
    <mergeCell ref="E106:E107"/>
    <mergeCell ref="F106:F107"/>
    <mergeCell ref="G106:G107"/>
    <mergeCell ref="H106:H107"/>
    <mergeCell ref="I106:I107"/>
    <mergeCell ref="G122:G123"/>
    <mergeCell ref="H122:H123"/>
    <mergeCell ref="I122:I123"/>
    <mergeCell ref="A118:C118"/>
    <mergeCell ref="A119:C119"/>
    <mergeCell ref="A120:C120"/>
    <mergeCell ref="B121:I121"/>
    <mergeCell ref="A122:C122"/>
    <mergeCell ref="A117:C117"/>
    <mergeCell ref="F134:F135"/>
    <mergeCell ref="G134:G135"/>
    <mergeCell ref="H134:H135"/>
    <mergeCell ref="I134:I135"/>
    <mergeCell ref="E102:E103"/>
    <mergeCell ref="F102:F103"/>
    <mergeCell ref="G102:G103"/>
    <mergeCell ref="H102:H103"/>
    <mergeCell ref="I102:I103"/>
    <mergeCell ref="E104:E105"/>
    <mergeCell ref="A136:C136"/>
    <mergeCell ref="A126:C126"/>
    <mergeCell ref="D126:D127"/>
    <mergeCell ref="D124:D125"/>
    <mergeCell ref="A125:C125"/>
    <mergeCell ref="E126:E127"/>
    <mergeCell ref="F126:F127"/>
    <mergeCell ref="G126:G127"/>
    <mergeCell ref="H126:H127"/>
    <mergeCell ref="I126:I127"/>
    <mergeCell ref="E124:E125"/>
    <mergeCell ref="F124:F125"/>
    <mergeCell ref="G124:G125"/>
    <mergeCell ref="H124:H125"/>
    <mergeCell ref="I124:I125"/>
    <mergeCell ref="A135:C135"/>
    <mergeCell ref="F104:F105"/>
    <mergeCell ref="G104:G105"/>
    <mergeCell ref="H104:H105"/>
    <mergeCell ref="I104:I105"/>
    <mergeCell ref="E114:E115"/>
    <mergeCell ref="F114:F115"/>
    <mergeCell ref="G114:G115"/>
    <mergeCell ref="H114:H115"/>
    <mergeCell ref="I114:I115"/>
    <mergeCell ref="E110:E111"/>
    <mergeCell ref="F110:F111"/>
    <mergeCell ref="G110:G111"/>
    <mergeCell ref="H110:H111"/>
    <mergeCell ref="I110:I111"/>
    <mergeCell ref="E112:E113"/>
    <mergeCell ref="F112:F113"/>
    <mergeCell ref="G112:G113"/>
    <mergeCell ref="H112:H113"/>
    <mergeCell ref="I112:I113"/>
    <mergeCell ref="A146:C146"/>
    <mergeCell ref="D146:D147"/>
    <mergeCell ref="A142:C142"/>
    <mergeCell ref="A144:C144"/>
    <mergeCell ref="D144:D145"/>
    <mergeCell ref="A145:C145"/>
    <mergeCell ref="A138:C138"/>
    <mergeCell ref="A140:C140"/>
    <mergeCell ref="A137:C137"/>
    <mergeCell ref="E116:E117"/>
    <mergeCell ref="F116:F117"/>
    <mergeCell ref="G116:G117"/>
    <mergeCell ref="H116:H117"/>
    <mergeCell ref="I116:I117"/>
    <mergeCell ref="E134:E135"/>
    <mergeCell ref="A134:C134"/>
    <mergeCell ref="D134:D135"/>
    <mergeCell ref="A123:C123"/>
    <mergeCell ref="A124:C124"/>
    <mergeCell ref="D122:D123"/>
    <mergeCell ref="E122:E123"/>
    <mergeCell ref="F122:F123"/>
    <mergeCell ref="A130:C130"/>
    <mergeCell ref="A129:C129"/>
    <mergeCell ref="D128:D129"/>
    <mergeCell ref="E128:E129"/>
    <mergeCell ref="F128:F129"/>
    <mergeCell ref="G128:G129"/>
    <mergeCell ref="H128:H129"/>
    <mergeCell ref="I128:I129"/>
    <mergeCell ref="A156:C156"/>
    <mergeCell ref="A153:C153"/>
    <mergeCell ref="A154:C154"/>
    <mergeCell ref="A155:C155"/>
    <mergeCell ref="A128:C128"/>
    <mergeCell ref="A127:C127"/>
    <mergeCell ref="A148:C148"/>
    <mergeCell ref="A150:C150"/>
    <mergeCell ref="A152:C152"/>
    <mergeCell ref="A147:C147"/>
    <mergeCell ref="D148:D149"/>
    <mergeCell ref="A149:C149"/>
    <mergeCell ref="E148:E149"/>
    <mergeCell ref="F148:F149"/>
    <mergeCell ref="G148:G149"/>
    <mergeCell ref="H148:H149"/>
    <mergeCell ref="I148:I149"/>
    <mergeCell ref="D153:D154"/>
    <mergeCell ref="D155:D156"/>
    <mergeCell ref="D157:D158"/>
    <mergeCell ref="E153:E154"/>
    <mergeCell ref="A160:C160"/>
    <mergeCell ref="A161:C161"/>
    <mergeCell ref="A162:C162"/>
    <mergeCell ref="A163:C163"/>
    <mergeCell ref="B164:I164"/>
    <mergeCell ref="A159:C159"/>
    <mergeCell ref="A131:C131"/>
    <mergeCell ref="A132:C132"/>
    <mergeCell ref="A133:I133"/>
    <mergeCell ref="A151:I151"/>
    <mergeCell ref="A143:I143"/>
    <mergeCell ref="A158:C158"/>
    <mergeCell ref="A157:C157"/>
    <mergeCell ref="D159:D160"/>
    <mergeCell ref="F153:F154"/>
    <mergeCell ref="G153:G154"/>
    <mergeCell ref="H153:H154"/>
    <mergeCell ref="I153:I154"/>
    <mergeCell ref="E155:E156"/>
    <mergeCell ref="F155:F156"/>
    <mergeCell ref="G155:G156"/>
    <mergeCell ref="H155:H156"/>
    <mergeCell ref="I155:I156"/>
    <mergeCell ref="E157:E158"/>
    <mergeCell ref="F157:F158"/>
    <mergeCell ref="G157:G158"/>
    <mergeCell ref="H157:H158"/>
    <mergeCell ref="A179:C179"/>
    <mergeCell ref="E196:E197"/>
    <mergeCell ref="F196:F197"/>
    <mergeCell ref="G196:G197"/>
    <mergeCell ref="H196:H197"/>
    <mergeCell ref="I196:I197"/>
    <mergeCell ref="A139:C139"/>
    <mergeCell ref="A141:C141"/>
    <mergeCell ref="A166:C166"/>
    <mergeCell ref="A167:C167"/>
    <mergeCell ref="A165:C165"/>
    <mergeCell ref="A178:C178"/>
    <mergeCell ref="D178:D179"/>
    <mergeCell ref="A180:C180"/>
    <mergeCell ref="D180:D181"/>
    <mergeCell ref="A173:C173"/>
    <mergeCell ref="A174:C174"/>
    <mergeCell ref="A175:C175"/>
    <mergeCell ref="A176:C176"/>
    <mergeCell ref="A172:C172"/>
    <mergeCell ref="A171:C171"/>
    <mergeCell ref="A170:C170"/>
    <mergeCell ref="A169:C169"/>
    <mergeCell ref="A168:C168"/>
    <mergeCell ref="A193:C193"/>
    <mergeCell ref="E144:E145"/>
    <mergeCell ref="A189:C189"/>
    <mergeCell ref="A190:C190"/>
    <mergeCell ref="D190:D191"/>
    <mergeCell ref="A186:C186"/>
    <mergeCell ref="A188:C188"/>
    <mergeCell ref="D188:D189"/>
    <mergeCell ref="E192:E193"/>
    <mergeCell ref="F192:F193"/>
    <mergeCell ref="G192:G193"/>
    <mergeCell ref="H192:H193"/>
    <mergeCell ref="I192:I193"/>
    <mergeCell ref="A177:I177"/>
    <mergeCell ref="A182:C182"/>
    <mergeCell ref="A184:C184"/>
    <mergeCell ref="A181:C181"/>
    <mergeCell ref="F144:F145"/>
    <mergeCell ref="G144:G145"/>
    <mergeCell ref="H144:H145"/>
    <mergeCell ref="I144:I145"/>
    <mergeCell ref="E146:E147"/>
    <mergeCell ref="F146:F147"/>
    <mergeCell ref="G146:G147"/>
    <mergeCell ref="H146:H147"/>
    <mergeCell ref="I146:I147"/>
    <mergeCell ref="A202:C202"/>
    <mergeCell ref="A183:C183"/>
    <mergeCell ref="A185:C185"/>
    <mergeCell ref="A187:I187"/>
    <mergeCell ref="A195:I195"/>
    <mergeCell ref="A201:C201"/>
    <mergeCell ref="E178:E179"/>
    <mergeCell ref="F178:F179"/>
    <mergeCell ref="G178:G179"/>
    <mergeCell ref="H178:H179"/>
    <mergeCell ref="I178:I179"/>
    <mergeCell ref="E180:E181"/>
    <mergeCell ref="F180:F181"/>
    <mergeCell ref="G180:G181"/>
    <mergeCell ref="H180:H181"/>
    <mergeCell ref="I180:I181"/>
    <mergeCell ref="E190:E191"/>
    <mergeCell ref="F190:F191"/>
    <mergeCell ref="G190:G191"/>
    <mergeCell ref="H190:H191"/>
    <mergeCell ref="I190:I191"/>
    <mergeCell ref="E188:E189"/>
    <mergeCell ref="F188:F189"/>
    <mergeCell ref="G188:G189"/>
    <mergeCell ref="H188:H189"/>
    <mergeCell ref="I188:I189"/>
    <mergeCell ref="A217:C217"/>
    <mergeCell ref="D217:D218"/>
    <mergeCell ref="A204:C204"/>
    <mergeCell ref="A216:C216"/>
    <mergeCell ref="A214:C214"/>
    <mergeCell ref="A218:C218"/>
    <mergeCell ref="A215:C215"/>
    <mergeCell ref="A213:C213"/>
    <mergeCell ref="A212:C212"/>
    <mergeCell ref="A205:I205"/>
    <mergeCell ref="A203:C203"/>
    <mergeCell ref="A200:C200"/>
    <mergeCell ref="D200:D201"/>
    <mergeCell ref="A197:C197"/>
    <mergeCell ref="A198:C198"/>
    <mergeCell ref="D198:D199"/>
    <mergeCell ref="A199:C199"/>
    <mergeCell ref="A194:C194"/>
    <mergeCell ref="A196:C196"/>
    <mergeCell ref="D196:D197"/>
    <mergeCell ref="A191:C191"/>
    <mergeCell ref="A192:C192"/>
    <mergeCell ref="D192:D193"/>
    <mergeCell ref="B33:D33"/>
    <mergeCell ref="A51:C51"/>
    <mergeCell ref="A48:C48"/>
    <mergeCell ref="G22:G23"/>
    <mergeCell ref="H22:H23"/>
    <mergeCell ref="I22:I23"/>
    <mergeCell ref="E24:E25"/>
    <mergeCell ref="F24:F25"/>
    <mergeCell ref="E26:E27"/>
    <mergeCell ref="F26:F27"/>
    <mergeCell ref="G26:G27"/>
    <mergeCell ref="E28:E29"/>
    <mergeCell ref="F28:F29"/>
    <mergeCell ref="G28:G29"/>
    <mergeCell ref="E13:E14"/>
    <mergeCell ref="F13:F14"/>
    <mergeCell ref="G13:G14"/>
    <mergeCell ref="H13:H14"/>
    <mergeCell ref="I13:I14"/>
    <mergeCell ref="E15:E16"/>
    <mergeCell ref="F15:F16"/>
    <mergeCell ref="G15:G16"/>
    <mergeCell ref="E17:E18"/>
    <mergeCell ref="F17:F18"/>
    <mergeCell ref="G17:G18"/>
    <mergeCell ref="A23:C23"/>
    <mergeCell ref="A24:C24"/>
    <mergeCell ref="D24:D25"/>
    <mergeCell ref="G24:G25"/>
    <mergeCell ref="H24:H25"/>
    <mergeCell ref="I24:I25"/>
    <mergeCell ref="A25:C25"/>
    <mergeCell ref="I35:I36"/>
    <mergeCell ref="E41:E42"/>
    <mergeCell ref="F41:F42"/>
    <mergeCell ref="G41:G42"/>
    <mergeCell ref="H41:H42"/>
    <mergeCell ref="I41:I42"/>
    <mergeCell ref="E39:E40"/>
    <mergeCell ref="F39:F40"/>
    <mergeCell ref="G39:G40"/>
    <mergeCell ref="H39:H40"/>
    <mergeCell ref="I39:I40"/>
    <mergeCell ref="A29:C29"/>
    <mergeCell ref="A30:C30"/>
    <mergeCell ref="A223:C223"/>
    <mergeCell ref="A222:C222"/>
    <mergeCell ref="A221:C221"/>
    <mergeCell ref="A43:C43"/>
    <mergeCell ref="A44:C44"/>
    <mergeCell ref="A45:C45"/>
    <mergeCell ref="A42:C42"/>
    <mergeCell ref="A41:C41"/>
    <mergeCell ref="D41:D42"/>
    <mergeCell ref="A40:C40"/>
    <mergeCell ref="A39:C39"/>
    <mergeCell ref="D39:D40"/>
    <mergeCell ref="A36:C36"/>
    <mergeCell ref="A37:C37"/>
    <mergeCell ref="D37:D38"/>
    <mergeCell ref="A38:C38"/>
    <mergeCell ref="A34:C34"/>
    <mergeCell ref="A35:C35"/>
    <mergeCell ref="D35:D36"/>
    <mergeCell ref="A9:E9"/>
    <mergeCell ref="A10:C10"/>
    <mergeCell ref="E48:E49"/>
    <mergeCell ref="F48:F49"/>
    <mergeCell ref="G48:G49"/>
    <mergeCell ref="H48:H49"/>
    <mergeCell ref="I48:I49"/>
    <mergeCell ref="E50:E51"/>
    <mergeCell ref="F50:F51"/>
    <mergeCell ref="G50:G51"/>
    <mergeCell ref="H50:H51"/>
    <mergeCell ref="I50:I51"/>
    <mergeCell ref="E37:E38"/>
    <mergeCell ref="F37:F38"/>
    <mergeCell ref="G37:G38"/>
    <mergeCell ref="H37:H38"/>
    <mergeCell ref="I37:I38"/>
    <mergeCell ref="E35:E36"/>
    <mergeCell ref="F35:F36"/>
    <mergeCell ref="G35:G36"/>
    <mergeCell ref="H35:H36"/>
    <mergeCell ref="E198:E199"/>
    <mergeCell ref="F198:F199"/>
    <mergeCell ref="G198:G199"/>
    <mergeCell ref="H198:H199"/>
    <mergeCell ref="I198:I199"/>
    <mergeCell ref="E200:E201"/>
    <mergeCell ref="F200:F201"/>
    <mergeCell ref="G200:G201"/>
    <mergeCell ref="H200:H201"/>
    <mergeCell ref="I200:I201"/>
    <mergeCell ref="E94:E95"/>
    <mergeCell ref="F94:F95"/>
    <mergeCell ref="G94:G95"/>
    <mergeCell ref="H94:H95"/>
    <mergeCell ref="I94:I95"/>
    <mergeCell ref="A47:C47"/>
    <mergeCell ref="E92:E93"/>
    <mergeCell ref="F92:F93"/>
    <mergeCell ref="G92:G93"/>
    <mergeCell ref="H92:H93"/>
    <mergeCell ref="I92:I93"/>
    <mergeCell ref="A54:C54"/>
    <mergeCell ref="A97:C97"/>
    <mergeCell ref="A66:I66"/>
    <mergeCell ref="B78:I78"/>
    <mergeCell ref="A91:I91"/>
    <mergeCell ref="A56:C56"/>
    <mergeCell ref="A99:C99"/>
    <mergeCell ref="E217:E218"/>
    <mergeCell ref="F217:F218"/>
    <mergeCell ref="G217:G218"/>
    <mergeCell ref="H217:H218"/>
    <mergeCell ref="I217:I218"/>
    <mergeCell ref="E210:E211"/>
    <mergeCell ref="F210:F211"/>
    <mergeCell ref="G210:G211"/>
    <mergeCell ref="H210:H211"/>
    <mergeCell ref="I210:I211"/>
    <mergeCell ref="E208:E209"/>
    <mergeCell ref="F208:F209"/>
    <mergeCell ref="G208:G209"/>
    <mergeCell ref="G239:G240"/>
    <mergeCell ref="H239:H240"/>
    <mergeCell ref="I239:I240"/>
    <mergeCell ref="H208:H209"/>
    <mergeCell ref="I208:I209"/>
    <mergeCell ref="E206:E207"/>
    <mergeCell ref="F206:F207"/>
    <mergeCell ref="G206:G207"/>
    <mergeCell ref="H206:H207"/>
    <mergeCell ref="I206:I207"/>
    <mergeCell ref="A224:C224"/>
    <mergeCell ref="A211:C211"/>
    <mergeCell ref="A210:C210"/>
    <mergeCell ref="D210:D211"/>
    <mergeCell ref="A207:C207"/>
    <mergeCell ref="A208:C208"/>
    <mergeCell ref="D208:D209"/>
    <mergeCell ref="A209:C209"/>
    <mergeCell ref="A206:C206"/>
    <mergeCell ref="D206:D207"/>
    <mergeCell ref="A262:C262"/>
    <mergeCell ref="A248:I248"/>
    <mergeCell ref="A266:C266"/>
    <mergeCell ref="A242:C242"/>
    <mergeCell ref="A243:C243"/>
    <mergeCell ref="E241:E242"/>
    <mergeCell ref="F241:F242"/>
    <mergeCell ref="G241:G242"/>
    <mergeCell ref="H241:H242"/>
    <mergeCell ref="I241:I242"/>
    <mergeCell ref="D243:D244"/>
    <mergeCell ref="A245:C245"/>
    <mergeCell ref="A246:C246"/>
    <mergeCell ref="E243:E244"/>
    <mergeCell ref="F243:F244"/>
    <mergeCell ref="G243:G244"/>
    <mergeCell ref="H243:H244"/>
    <mergeCell ref="I243:I244"/>
    <mergeCell ref="D249:D250"/>
    <mergeCell ref="D251:D252"/>
    <mergeCell ref="D253:D254"/>
    <mergeCell ref="D255:D256"/>
    <mergeCell ref="E249:E250"/>
    <mergeCell ref="F249:F250"/>
    <mergeCell ref="G249:G250"/>
    <mergeCell ref="A227:C227"/>
    <mergeCell ref="A226:C226"/>
    <mergeCell ref="A229:C229"/>
    <mergeCell ref="D229:D230"/>
    <mergeCell ref="A230:C230"/>
    <mergeCell ref="A231:C231"/>
    <mergeCell ref="A232:C232"/>
    <mergeCell ref="A233:C233"/>
    <mergeCell ref="A234:C234"/>
    <mergeCell ref="A235:C235"/>
    <mergeCell ref="A237:C237"/>
    <mergeCell ref="D237:D238"/>
    <mergeCell ref="A238:C238"/>
    <mergeCell ref="A239:C239"/>
    <mergeCell ref="D239:D240"/>
    <mergeCell ref="A240:C240"/>
    <mergeCell ref="A267:C267"/>
    <mergeCell ref="E229:E230"/>
    <mergeCell ref="F229:F230"/>
    <mergeCell ref="G229:G230"/>
    <mergeCell ref="H229:H230"/>
    <mergeCell ref="I229:I230"/>
    <mergeCell ref="E237:E238"/>
    <mergeCell ref="F237:F238"/>
    <mergeCell ref="G237:G238"/>
    <mergeCell ref="H237:H238"/>
    <mergeCell ref="I237:I238"/>
    <mergeCell ref="E239:E240"/>
    <mergeCell ref="F239:F240"/>
    <mergeCell ref="A241:C241"/>
    <mergeCell ref="D241:D242"/>
    <mergeCell ref="D262:D263"/>
    <mergeCell ref="A263:C263"/>
    <mergeCell ref="A264:C264"/>
    <mergeCell ref="A265:C265"/>
    <mergeCell ref="A236:I236"/>
    <mergeCell ref="A228:I228"/>
    <mergeCell ref="A258:C258"/>
    <mergeCell ref="A259:C259"/>
    <mergeCell ref="A260:C260"/>
    <mergeCell ref="A257:C257"/>
    <mergeCell ref="A256:C256"/>
    <mergeCell ref="A255:C255"/>
    <mergeCell ref="A254:C254"/>
    <mergeCell ref="A251:C251"/>
    <mergeCell ref="A252:C252"/>
    <mergeCell ref="A253:C253"/>
    <mergeCell ref="A249:C249"/>
    <mergeCell ref="A250:C250"/>
    <mergeCell ref="E262:E263"/>
    <mergeCell ref="F262:F263"/>
    <mergeCell ref="G262:G263"/>
    <mergeCell ref="H262:H263"/>
    <mergeCell ref="I262:I263"/>
    <mergeCell ref="A244:C244"/>
    <mergeCell ref="A247:C247"/>
    <mergeCell ref="A275:C275"/>
    <mergeCell ref="A277:C277"/>
    <mergeCell ref="A278:C278"/>
    <mergeCell ref="A279:C279"/>
    <mergeCell ref="A280:C280"/>
    <mergeCell ref="A281:C281"/>
    <mergeCell ref="A282:C282"/>
    <mergeCell ref="A283:C283"/>
    <mergeCell ref="A225:E225"/>
    <mergeCell ref="A268:C268"/>
    <mergeCell ref="A269:C269"/>
    <mergeCell ref="A270:C270"/>
    <mergeCell ref="A271:C271"/>
    <mergeCell ref="D271:D272"/>
    <mergeCell ref="A272:C272"/>
    <mergeCell ref="A273:C273"/>
    <mergeCell ref="D273:D274"/>
    <mergeCell ref="A274:C274"/>
    <mergeCell ref="A261:I261"/>
    <mergeCell ref="A291:I291"/>
    <mergeCell ref="A304:I304"/>
    <mergeCell ref="A309:C309"/>
    <mergeCell ref="A312:C312"/>
    <mergeCell ref="A289:C289"/>
    <mergeCell ref="A290:C290"/>
    <mergeCell ref="A305:C305"/>
    <mergeCell ref="D305:D306"/>
    <mergeCell ref="A306:C306"/>
    <mergeCell ref="A307:C307"/>
    <mergeCell ref="D307:D308"/>
    <mergeCell ref="A308:C308"/>
    <mergeCell ref="E305:E306"/>
    <mergeCell ref="E307:E308"/>
    <mergeCell ref="A284:C284"/>
    <mergeCell ref="A285:C285"/>
    <mergeCell ref="A286:C286"/>
    <mergeCell ref="A287:C287"/>
    <mergeCell ref="A288:C288"/>
    <mergeCell ref="D283:D284"/>
    <mergeCell ref="D285:D286"/>
    <mergeCell ref="E283:E284"/>
    <mergeCell ref="F283:F284"/>
    <mergeCell ref="G283:G284"/>
    <mergeCell ref="H283:H284"/>
    <mergeCell ref="I283:I284"/>
    <mergeCell ref="E285:E286"/>
    <mergeCell ref="F285:F286"/>
    <mergeCell ref="G285:G286"/>
    <mergeCell ref="H285:H286"/>
    <mergeCell ref="E271:E272"/>
    <mergeCell ref="F271:F272"/>
    <mergeCell ref="G271:G272"/>
    <mergeCell ref="H271:H272"/>
    <mergeCell ref="I271:I272"/>
    <mergeCell ref="E273:E274"/>
    <mergeCell ref="F273:F274"/>
    <mergeCell ref="G273:G274"/>
    <mergeCell ref="H273:H274"/>
    <mergeCell ref="I273:I274"/>
    <mergeCell ref="I285:I286"/>
    <mergeCell ref="A292:C292"/>
    <mergeCell ref="A293:C293"/>
    <mergeCell ref="F307:F308"/>
    <mergeCell ref="G307:G308"/>
    <mergeCell ref="H307:H308"/>
    <mergeCell ref="I307:I308"/>
    <mergeCell ref="A311:C311"/>
    <mergeCell ref="A301:C301"/>
    <mergeCell ref="A302:C302"/>
    <mergeCell ref="A303:C303"/>
    <mergeCell ref="A300:C300"/>
    <mergeCell ref="A299:C299"/>
    <mergeCell ref="A298:C298"/>
    <mergeCell ref="F305:F306"/>
    <mergeCell ref="G305:G306"/>
    <mergeCell ref="H305:H306"/>
    <mergeCell ref="I305:I306"/>
    <mergeCell ref="D292:D293"/>
    <mergeCell ref="D294:D295"/>
    <mergeCell ref="D296:D297"/>
    <mergeCell ref="A313:C313"/>
    <mergeCell ref="A314:C314"/>
    <mergeCell ref="A316:C316"/>
    <mergeCell ref="D316:D317"/>
    <mergeCell ref="A317:C317"/>
    <mergeCell ref="A318:C318"/>
    <mergeCell ref="D318:D319"/>
    <mergeCell ref="A319:C319"/>
    <mergeCell ref="A315:I315"/>
    <mergeCell ref="A297:C297"/>
    <mergeCell ref="A294:C294"/>
    <mergeCell ref="A295:C295"/>
    <mergeCell ref="A296:C296"/>
    <mergeCell ref="D298:D299"/>
    <mergeCell ref="E292:E293"/>
    <mergeCell ref="F292:F293"/>
    <mergeCell ref="G292:G293"/>
    <mergeCell ref="H292:H293"/>
    <mergeCell ref="I292:I293"/>
    <mergeCell ref="E294:E295"/>
    <mergeCell ref="A351:C351"/>
    <mergeCell ref="A350:C350"/>
    <mergeCell ref="A345:I345"/>
    <mergeCell ref="A334:I334"/>
    <mergeCell ref="A341:C341"/>
    <mergeCell ref="A342:C342"/>
    <mergeCell ref="A343:C343"/>
    <mergeCell ref="A344:C344"/>
    <mergeCell ref="A340:C340"/>
    <mergeCell ref="A339:C339"/>
    <mergeCell ref="D339:D340"/>
    <mergeCell ref="A336:C336"/>
    <mergeCell ref="A337:C337"/>
    <mergeCell ref="D337:D338"/>
    <mergeCell ref="A338:C338"/>
    <mergeCell ref="A335:C335"/>
    <mergeCell ref="A326:C326"/>
    <mergeCell ref="D326:D327"/>
    <mergeCell ref="A327:C327"/>
    <mergeCell ref="A328:C328"/>
    <mergeCell ref="D328:D329"/>
    <mergeCell ref="A329:C329"/>
    <mergeCell ref="A330:C330"/>
    <mergeCell ref="A331:C331"/>
    <mergeCell ref="A333:C333"/>
    <mergeCell ref="E316:E317"/>
    <mergeCell ref="F316:F317"/>
    <mergeCell ref="G316:G317"/>
    <mergeCell ref="H316:H317"/>
    <mergeCell ref="I316:I317"/>
    <mergeCell ref="E318:E319"/>
    <mergeCell ref="F318:F319"/>
    <mergeCell ref="G318:G319"/>
    <mergeCell ref="H318:H319"/>
    <mergeCell ref="I318:I319"/>
    <mergeCell ref="A346:C346"/>
    <mergeCell ref="D346:D347"/>
    <mergeCell ref="A347:C347"/>
    <mergeCell ref="A348:C348"/>
    <mergeCell ref="A349:C349"/>
    <mergeCell ref="A320:C320"/>
    <mergeCell ref="D320:D321"/>
    <mergeCell ref="A321:C321"/>
    <mergeCell ref="A322:C322"/>
    <mergeCell ref="A324:C324"/>
    <mergeCell ref="D324:D325"/>
    <mergeCell ref="A325:C325"/>
    <mergeCell ref="E326:E327"/>
    <mergeCell ref="F326:F327"/>
    <mergeCell ref="G326:G327"/>
    <mergeCell ref="H326:H327"/>
    <mergeCell ref="I326:I327"/>
    <mergeCell ref="E328:E329"/>
    <mergeCell ref="F328:F329"/>
    <mergeCell ref="G328:G329"/>
    <mergeCell ref="H328:H329"/>
    <mergeCell ref="I328:I329"/>
    <mergeCell ref="E320:E321"/>
    <mergeCell ref="F320:F321"/>
    <mergeCell ref="G320:G321"/>
    <mergeCell ref="H320:H321"/>
    <mergeCell ref="I320:I321"/>
    <mergeCell ref="E324:E325"/>
    <mergeCell ref="F324:F325"/>
    <mergeCell ref="G324:G325"/>
    <mergeCell ref="H324:H325"/>
    <mergeCell ref="I324:I325"/>
    <mergeCell ref="A323:I323"/>
    <mergeCell ref="D335:D336"/>
    <mergeCell ref="E339:E340"/>
    <mergeCell ref="F339:F340"/>
    <mergeCell ref="G339:G340"/>
    <mergeCell ref="H339:H340"/>
    <mergeCell ref="I339:I340"/>
    <mergeCell ref="E337:E338"/>
    <mergeCell ref="F337:F338"/>
    <mergeCell ref="G337:G338"/>
    <mergeCell ref="H337:H338"/>
    <mergeCell ref="I337:I338"/>
    <mergeCell ref="E335:E336"/>
    <mergeCell ref="F335:F336"/>
    <mergeCell ref="G335:G336"/>
    <mergeCell ref="H335:H336"/>
    <mergeCell ref="I335:I336"/>
    <mergeCell ref="E346:E347"/>
    <mergeCell ref="F346:F347"/>
    <mergeCell ref="G346:G347"/>
    <mergeCell ref="H346:H347"/>
    <mergeCell ref="I346:I347"/>
    <mergeCell ref="A359:C359"/>
    <mergeCell ref="D359:D360"/>
    <mergeCell ref="A360:C360"/>
    <mergeCell ref="A361:C361"/>
    <mergeCell ref="A363:C363"/>
    <mergeCell ref="D363:D364"/>
    <mergeCell ref="A364:C364"/>
    <mergeCell ref="A365:C365"/>
    <mergeCell ref="D365:D366"/>
    <mergeCell ref="A366:C366"/>
    <mergeCell ref="A362:I362"/>
    <mergeCell ref="A352:C352"/>
    <mergeCell ref="A353:C353"/>
    <mergeCell ref="A355:C355"/>
    <mergeCell ref="D355:D356"/>
    <mergeCell ref="A356:C356"/>
    <mergeCell ref="A357:C357"/>
    <mergeCell ref="D357:D358"/>
    <mergeCell ref="A358:C358"/>
    <mergeCell ref="A354:I354"/>
    <mergeCell ref="A374:C374"/>
    <mergeCell ref="D374:D375"/>
    <mergeCell ref="A373:I373"/>
    <mergeCell ref="E380:E381"/>
    <mergeCell ref="F380:F381"/>
    <mergeCell ref="G380:G381"/>
    <mergeCell ref="H380:H381"/>
    <mergeCell ref="I380:I381"/>
    <mergeCell ref="E378:E379"/>
    <mergeCell ref="F378:F379"/>
    <mergeCell ref="A367:C367"/>
    <mergeCell ref="D367:D368"/>
    <mergeCell ref="A368:C368"/>
    <mergeCell ref="A369:C369"/>
    <mergeCell ref="D369:D370"/>
    <mergeCell ref="A370:C370"/>
    <mergeCell ref="A371:C371"/>
    <mergeCell ref="A372:C372"/>
    <mergeCell ref="E355:E356"/>
    <mergeCell ref="F355:F356"/>
    <mergeCell ref="G355:G356"/>
    <mergeCell ref="H355:H356"/>
    <mergeCell ref="I355:I356"/>
    <mergeCell ref="E357:E358"/>
    <mergeCell ref="F357:F358"/>
    <mergeCell ref="G357:G358"/>
    <mergeCell ref="H357:H358"/>
    <mergeCell ref="I357:I358"/>
    <mergeCell ref="E359:E360"/>
    <mergeCell ref="F359:F360"/>
    <mergeCell ref="G359:G360"/>
    <mergeCell ref="H359:H360"/>
    <mergeCell ref="I359:I360"/>
    <mergeCell ref="E363:E364"/>
    <mergeCell ref="F363:F364"/>
    <mergeCell ref="G363:G364"/>
    <mergeCell ref="H363:H364"/>
    <mergeCell ref="I363:I364"/>
    <mergeCell ref="H388:H389"/>
    <mergeCell ref="I388:I389"/>
    <mergeCell ref="G365:G366"/>
    <mergeCell ref="H365:H366"/>
    <mergeCell ref="I365:I366"/>
    <mergeCell ref="E367:E368"/>
    <mergeCell ref="F367:F368"/>
    <mergeCell ref="G367:G368"/>
    <mergeCell ref="H367:H368"/>
    <mergeCell ref="I367:I368"/>
    <mergeCell ref="E369:E370"/>
    <mergeCell ref="F369:F370"/>
    <mergeCell ref="G369:G370"/>
    <mergeCell ref="H369:H370"/>
    <mergeCell ref="I369:I370"/>
    <mergeCell ref="A391:C391"/>
    <mergeCell ref="A393:C393"/>
    <mergeCell ref="E365:E366"/>
    <mergeCell ref="F365:F366"/>
    <mergeCell ref="A386:C386"/>
    <mergeCell ref="D386:D387"/>
    <mergeCell ref="A387:C387"/>
    <mergeCell ref="A388:C388"/>
    <mergeCell ref="D388:D389"/>
    <mergeCell ref="A389:C389"/>
    <mergeCell ref="A390:C390"/>
    <mergeCell ref="A378:C378"/>
    <mergeCell ref="A375:C375"/>
    <mergeCell ref="A376:C376"/>
    <mergeCell ref="D376:D377"/>
    <mergeCell ref="A377:C377"/>
    <mergeCell ref="G378:G379"/>
    <mergeCell ref="H378:H379"/>
    <mergeCell ref="I378:I379"/>
    <mergeCell ref="E376:E377"/>
    <mergeCell ref="F376:F377"/>
    <mergeCell ref="G376:G377"/>
    <mergeCell ref="H376:H377"/>
    <mergeCell ref="I376:I377"/>
    <mergeCell ref="E374:E375"/>
    <mergeCell ref="F374:F375"/>
    <mergeCell ref="G374:G375"/>
    <mergeCell ref="H374:H375"/>
    <mergeCell ref="I374:I375"/>
    <mergeCell ref="A392:C392"/>
    <mergeCell ref="A382:C382"/>
    <mergeCell ref="A383:C383"/>
    <mergeCell ref="A384:C384"/>
    <mergeCell ref="A381:C381"/>
    <mergeCell ref="A380:C380"/>
    <mergeCell ref="D380:D381"/>
    <mergeCell ref="A379:C379"/>
    <mergeCell ref="D378:D379"/>
    <mergeCell ref="A385:I385"/>
    <mergeCell ref="E386:E387"/>
    <mergeCell ref="F386:F387"/>
    <mergeCell ref="G386:G387"/>
    <mergeCell ref="H386:H387"/>
    <mergeCell ref="I386:I387"/>
    <mergeCell ref="E388:E389"/>
    <mergeCell ref="F388:F389"/>
    <mergeCell ref="G388:G389"/>
    <mergeCell ref="A412:C412"/>
    <mergeCell ref="A413:C413"/>
    <mergeCell ref="A414:C414"/>
    <mergeCell ref="A415:C415"/>
    <mergeCell ref="A402:C402"/>
    <mergeCell ref="A403:C403"/>
    <mergeCell ref="A404:C404"/>
    <mergeCell ref="A405:C405"/>
    <mergeCell ref="A406:C406"/>
    <mergeCell ref="A407:C407"/>
    <mergeCell ref="A408:C408"/>
    <mergeCell ref="A394:C394"/>
    <mergeCell ref="A395:C395"/>
    <mergeCell ref="A396:C396"/>
    <mergeCell ref="A397:C397"/>
    <mergeCell ref="A398:C398"/>
    <mergeCell ref="A399:C399"/>
    <mergeCell ref="D399:D400"/>
    <mergeCell ref="A400:C400"/>
    <mergeCell ref="A401:C401"/>
    <mergeCell ref="D401:D402"/>
    <mergeCell ref="D406:D407"/>
    <mergeCell ref="D408:D409"/>
    <mergeCell ref="D410:D411"/>
    <mergeCell ref="D412:D413"/>
    <mergeCell ref="A435:C435"/>
    <mergeCell ref="A436:C436"/>
    <mergeCell ref="A416:C416"/>
    <mergeCell ref="A430:C430"/>
    <mergeCell ref="D430:D431"/>
    <mergeCell ref="A431:C431"/>
    <mergeCell ref="A432:C432"/>
    <mergeCell ref="D432:D433"/>
    <mergeCell ref="A433:C433"/>
    <mergeCell ref="A434:C434"/>
    <mergeCell ref="A422:C422"/>
    <mergeCell ref="A419:C419"/>
    <mergeCell ref="A420:C420"/>
    <mergeCell ref="A421:C421"/>
    <mergeCell ref="A418:C418"/>
    <mergeCell ref="A417:I417"/>
    <mergeCell ref="A409:C409"/>
    <mergeCell ref="A410:C410"/>
    <mergeCell ref="A411:C411"/>
    <mergeCell ref="E399:E400"/>
    <mergeCell ref="F399:F400"/>
    <mergeCell ref="G399:G400"/>
    <mergeCell ref="H399:H400"/>
    <mergeCell ref="I399:I400"/>
    <mergeCell ref="E401:E402"/>
    <mergeCell ref="F401:F402"/>
    <mergeCell ref="G401:G402"/>
    <mergeCell ref="H401:H402"/>
    <mergeCell ref="I401:I402"/>
    <mergeCell ref="E406:E407"/>
    <mergeCell ref="F406:F407"/>
    <mergeCell ref="G406:G407"/>
    <mergeCell ref="H406:H407"/>
    <mergeCell ref="I406:I407"/>
    <mergeCell ref="E408:E409"/>
    <mergeCell ref="F408:F409"/>
    <mergeCell ref="A426:C426"/>
    <mergeCell ref="A427:C427"/>
    <mergeCell ref="A428:C428"/>
    <mergeCell ref="A425:C425"/>
    <mergeCell ref="A424:C424"/>
    <mergeCell ref="A423:C423"/>
    <mergeCell ref="A429:I429"/>
    <mergeCell ref="E430:E431"/>
    <mergeCell ref="F430:F431"/>
    <mergeCell ref="G430:G431"/>
    <mergeCell ref="H430:H431"/>
    <mergeCell ref="I430:I431"/>
    <mergeCell ref="E432:E433"/>
    <mergeCell ref="F432:F433"/>
    <mergeCell ref="G432:G433"/>
    <mergeCell ref="H432:H433"/>
    <mergeCell ref="I432:I433"/>
  </mergeCells>
  <pageMargins left="0.9055118110236221" right="0.70866141732283472" top="0.74803149606299213" bottom="0.74803149606299213" header="0.31496062992125984" footer="0.31496062992125984"/>
  <pageSetup fitToHeight="0" pageOrder="overThenDown" orientation="landscape" horizontalDpi="360" verticalDpi="360" r:id="rId1"/>
  <rowBreaks count="1" manualBreakCount="1">
    <brk id="2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Крот Александра</cp:lastModifiedBy>
  <cp:lastPrinted>2023-12-18T06:48:11Z</cp:lastPrinted>
  <dcterms:modified xsi:type="dcterms:W3CDTF">2023-12-18T06:48:15Z</dcterms:modified>
</cp:coreProperties>
</file>